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0" windowWidth="18480" windowHeight="11760" activeTab="0"/>
  </bookViews>
  <sheets>
    <sheet name="Unit" sheetId="1" r:id="rId1"/>
    <sheet name="Lista U" sheetId="2" r:id="rId2"/>
    <sheet name="Sheet2" sheetId="3" r:id="rId3"/>
  </sheets>
  <definedNames>
    <definedName name="OLE_LINK1" localSheetId="0">'Unit'!$B$173</definedName>
    <definedName name="OLE_LINK2" localSheetId="0">'Unit'!$C$48</definedName>
  </definedNames>
  <calcPr fullCalcOnLoad="1"/>
</workbook>
</file>

<file path=xl/comments1.xml><?xml version="1.0" encoding="utf-8"?>
<comments xmlns="http://schemas.openxmlformats.org/spreadsheetml/2006/main">
  <authors>
    <author>Cornelia Novak</author>
  </authors>
  <commentList>
    <comment ref="N471" authorId="0">
      <text>
        <r>
          <rPr>
            <b/>
            <sz val="8"/>
            <rFont val="Tahoma"/>
            <family val="2"/>
          </rPr>
          <t>Cornelia Novak:</t>
        </r>
        <r>
          <rPr>
            <sz val="8"/>
            <rFont val="Tahoma"/>
            <family val="2"/>
          </rPr>
          <t xml:space="preserve">
1 doctorat
2 grad didactic I
3 grad didactic II
4 definitivat
5 fara grad didactic</t>
        </r>
      </text>
    </comment>
    <comment ref="O471" authorId="0">
      <text>
        <r>
          <rPr>
            <b/>
            <sz val="8"/>
            <rFont val="Tahoma"/>
            <family val="2"/>
          </rPr>
          <t>Cornelia Novak:</t>
        </r>
        <r>
          <rPr>
            <sz val="8"/>
            <rFont val="Tahoma"/>
            <family val="2"/>
          </rPr>
          <t xml:space="preserve">
1 doctorat
2 grad didactic I
3 grad didactic II
4 definitivat
5 fara grad didactic</t>
        </r>
      </text>
    </comment>
    <comment ref="P471" authorId="0">
      <text>
        <r>
          <rPr>
            <b/>
            <sz val="8"/>
            <rFont val="Tahoma"/>
            <family val="2"/>
          </rPr>
          <t>Cornelia Novak:</t>
        </r>
        <r>
          <rPr>
            <sz val="8"/>
            <rFont val="Tahoma"/>
            <family val="2"/>
          </rPr>
          <t xml:space="preserve">
1 doctorat
2 grad didactic I
3 grad didactic II
4 definitivat
5 fara grad didactic</t>
        </r>
      </text>
    </comment>
    <comment ref="Q471" authorId="0">
      <text>
        <r>
          <rPr>
            <b/>
            <sz val="8"/>
            <rFont val="Tahoma"/>
            <family val="2"/>
          </rPr>
          <t>Cornelia Novak:</t>
        </r>
        <r>
          <rPr>
            <sz val="8"/>
            <rFont val="Tahoma"/>
            <family val="2"/>
          </rPr>
          <t xml:space="preserve">
1 doctorat
2 grad didactic I
3 grad didactic II
4 definitivat
5 fara grad didactic</t>
        </r>
      </text>
    </comment>
    <comment ref="N470" authorId="0">
      <text>
        <r>
          <rPr>
            <b/>
            <sz val="8"/>
            <rFont val="Tahoma"/>
            <family val="2"/>
          </rPr>
          <t>Cornelia Novak:</t>
        </r>
        <r>
          <rPr>
            <sz val="8"/>
            <rFont val="Tahoma"/>
            <family val="2"/>
          </rPr>
          <t xml:space="preserve">
1.  Limba română
2.  Limbi moderne
3.  Limba latină
4.  Matematica
5.  Fizica
6.  Chimie
7.  Biologie, şt.naturii
8.  Geografie
9.  Istorie
10. Cultură civică
11. Religie
12. Ştiinte socio-umane
13. Educaţie plastică
14. Educaţie muzicală
15. Educaţie fizică
16. Consiliere
17. Educaţie tehnologică
18. Educaţie antreprenorială
19. Informatică, IT
20. Discipline economice
21. Discipline de specialitate
22. Maiştri instructori
23. Invăţător / institutor
24. Educatoare
25. Puericultor
26. Alte
</t>
        </r>
      </text>
    </comment>
    <comment ref="O470" authorId="0">
      <text>
        <r>
          <rPr>
            <b/>
            <sz val="8"/>
            <rFont val="Tahoma"/>
            <family val="2"/>
          </rPr>
          <t>Cornelia Novak:</t>
        </r>
        <r>
          <rPr>
            <sz val="8"/>
            <rFont val="Tahoma"/>
            <family val="2"/>
          </rPr>
          <t xml:space="preserve">
1.  Limba română
2.  Limbi moderne
3.  Limba latină
4.  Matematica
5.  Fizica
6.  Chimie
7.  Biologie, şt.naturii
8.  Geografie
9.  Istorie
10. Cultură civică
11. Religie
12. Ştiinte socio-umane
13. Educaţie plastică
14. Educaţie muzicală
15. Educaţie fizică
16. Consiliere
17. Educaţie tehnologică
18. Educaţie antreprenorială
19. Informatică, IT
20. Discipline economice
21. Discipline de specialitate
22. Maiştri instructori
23. Invăţător / institutor
24. Educatoare
25. Puericultor
26. Alte
</t>
        </r>
      </text>
    </comment>
    <comment ref="P470" authorId="0">
      <text>
        <r>
          <rPr>
            <b/>
            <sz val="8"/>
            <rFont val="Tahoma"/>
            <family val="2"/>
          </rPr>
          <t>Cornelia Novak:</t>
        </r>
        <r>
          <rPr>
            <sz val="8"/>
            <rFont val="Tahoma"/>
            <family val="2"/>
          </rPr>
          <t xml:space="preserve">
1.  Limba română
2.  Limbi moderne
3.  Limba latină
4.  Matematica
5.  Fizica
6.  Chimie
7.  Biologie, şt.naturii
8.  Geografie
9.  Istorie
10. Cultură civică
11. Religie
12. Ştiinte socio-umane
13. Educaţie plastică
14. Educaţie muzicală
15. Educaţie fizică
16. Consiliere
17. Educaţie tehnologică
18. Educaţie antreprenorială
19. Informatică, IT
20. Discipline economice
21. Discipline de specialitate
22. Maiştri instructori
23. Invăţător / institutor
24. Educatoare
25. Puericultor
26. Alte
</t>
        </r>
      </text>
    </comment>
    <comment ref="Q470" authorId="0">
      <text>
        <r>
          <rPr>
            <b/>
            <sz val="8"/>
            <rFont val="Tahoma"/>
            <family val="2"/>
          </rPr>
          <t>Cornelia Novak:</t>
        </r>
        <r>
          <rPr>
            <sz val="8"/>
            <rFont val="Tahoma"/>
            <family val="2"/>
          </rPr>
          <t xml:space="preserve">
1.  Limba română
2.  Limbi moderne
3.  Limba latină
4.  Matematica
5.  Fizica
6.  Chimie
7.  Biologie, şt.naturii
8.  Geografie
9.  Istorie
10. Cultură civică
11. Religie
12. Ştiinte socio-umane
13. Educaţie plastică
14. Educaţie muzicală
15. Educaţie fizică
16. Consiliere
17. Educaţie tehnologică
18. Educaţie antreprenorială
19. Informatică, IT
20. Discipline economice
21. Discipline de specialitate
22. Maiştri instructori
23. Invăţător / institutor
24. Educatoare
25. Puericultor
26. Alte
</t>
        </r>
      </text>
    </comment>
  </commentList>
</comments>
</file>

<file path=xl/sharedStrings.xml><?xml version="1.0" encoding="utf-8"?>
<sst xmlns="http://schemas.openxmlformats.org/spreadsheetml/2006/main" count="9717" uniqueCount="4456">
  <si>
    <t>Colegiul Tehnic “Henri Coandă"</t>
  </si>
  <si>
    <t xml:space="preserve">Grup Școlar Agricol "Iulian Drăcea"  </t>
  </si>
  <si>
    <t>Școala cu clasele I-VIII "Ş. Luchian" Moineşti</t>
  </si>
  <si>
    <t>Școala cu clasele I-VIII Agăş</t>
  </si>
  <si>
    <t>Școala cu clasele I-VIII Lipova</t>
  </si>
  <si>
    <t>Școala cu clasele I-VIII Nr. 1 Comăneşti</t>
  </si>
  <si>
    <t>Școala cu clasele I-VIII Nr. 1 Slănic Moldova</t>
  </si>
  <si>
    <t>Școala cu clasele I-VIII Nr. 10 Bacău</t>
  </si>
  <si>
    <t>Școala cu clasele I-VIII Nr. 2 Cleja</t>
  </si>
  <si>
    <t>Școala cu clasele I-VIII Traian</t>
  </si>
  <si>
    <t xml:space="preserve">Grădinița cu Program Prelungit "Crai Nou" Comăneşti </t>
  </si>
  <si>
    <t>str. Liceului</t>
  </si>
  <si>
    <t>Grădinița cu Program Prelungit "I. Creangă" Moineşti</t>
  </si>
  <si>
    <t>Grădinița cu Program Prelungit Nr. 16 Oneşti</t>
  </si>
  <si>
    <t>Grădinița cu Program Prelungit nr. 28 Bacău</t>
  </si>
  <si>
    <t>Grădiniţa "Rosa Venerini" Bacău</t>
  </si>
  <si>
    <t>Strada Digu Barnat 6</t>
  </si>
  <si>
    <t>Grup Şcolar "G.J.Cancicov" Parincea</t>
  </si>
  <si>
    <t>Grup Şcolar Industrial Construcţii de Maşini Dărmăneşti</t>
  </si>
  <si>
    <t>Grup Şcolar Răchitoasa</t>
  </si>
  <si>
    <t>Colegiul Naţional  "D. Cantemir" Oneşti</t>
  </si>
  <si>
    <t>str.Victor Babeş nr.12</t>
  </si>
  <si>
    <t>Colegiul Naţional  Pedagogic "Ştefan cel Mare" Bacău</t>
  </si>
  <si>
    <t>Colegiul Tehnic "G. Cobălcescu" Moineşti</t>
  </si>
  <si>
    <t>26</t>
  </si>
  <si>
    <t>Colegiul Tehnic "Letea" Bacău</t>
  </si>
  <si>
    <t>str. Letea Nr, 24</t>
  </si>
  <si>
    <t>27</t>
  </si>
  <si>
    <t>Liceul de Artă "G. Apostu" Bacău</t>
  </si>
  <si>
    <t>str. Războieni nr.24</t>
  </si>
  <si>
    <t>28</t>
  </si>
  <si>
    <t>Grup Şcolar Agricol Hemeiuşi</t>
  </si>
  <si>
    <t>29</t>
  </si>
  <si>
    <t>Postliceal</t>
  </si>
  <si>
    <t>Şcoala Postliceală Sanitară "Christiana" Bacău</t>
  </si>
  <si>
    <t>BH</t>
  </si>
  <si>
    <t>Școală cu clasele I-IV</t>
  </si>
  <si>
    <t>Școala cu clasele I-IV  PALEU</t>
  </si>
  <si>
    <t>PALEU</t>
  </si>
  <si>
    <t>Paleu, jud. Bihor</t>
  </si>
  <si>
    <t xml:space="preserve">Școala cu clasele I-VIII </t>
  </si>
  <si>
    <t>POMEZEU</t>
  </si>
  <si>
    <t>Loc.Pomezeu</t>
  </si>
  <si>
    <t>RĂBĂGANI</t>
  </si>
  <si>
    <t>Loc. Răbăgani</t>
  </si>
  <si>
    <t xml:space="preserve">Școala cu clasele I-VIII "N.BOGDAN" </t>
  </si>
  <si>
    <t>VAŞCĂU</t>
  </si>
  <si>
    <t>Loc. Vaşcău</t>
  </si>
  <si>
    <t>Școala cu clasele I-VIII DERNA</t>
  </si>
  <si>
    <t xml:space="preserve">DERNA </t>
  </si>
  <si>
    <t>Școala cu clasele I-VIII MIHAI BRAVU</t>
  </si>
  <si>
    <t>Mihai Bravu, nr. 154/A</t>
  </si>
  <si>
    <t>Școala cu clasele I-VIII "ÎNV. GÂLGĂU IOSIF" PĂGAIA</t>
  </si>
  <si>
    <t>PAGAIA</t>
  </si>
  <si>
    <t>Păgaia, str. Principală</t>
  </si>
  <si>
    <t>Școala cu clasele I-VIII "ALEXANDRU ROMAN" AUSEU</t>
  </si>
  <si>
    <t>AUSEU</t>
  </si>
  <si>
    <t>Auşeu, jud. Bihor</t>
  </si>
  <si>
    <t>Școala cu clasele I-VIII nr . 8 "Dimitire Cantemir" Oradea</t>
  </si>
  <si>
    <t>ORADEA</t>
  </si>
  <si>
    <t>STR.SEXTIL PUSCARIU NR.2A</t>
  </si>
  <si>
    <t xml:space="preserve">Grădinița cu Program Prelungit </t>
  </si>
  <si>
    <t>ŞTEI</t>
  </si>
  <si>
    <t>Str.Tineretului,nr.4</t>
  </si>
  <si>
    <t>Grădinița cu Program Prelungit  nr. 28 Oradea</t>
  </si>
  <si>
    <t>str.Onisifor Ghibu nr.16</t>
  </si>
  <si>
    <t>Grădinița cu Program Prelungit  nr. 45 Oradea</t>
  </si>
  <si>
    <t>Aluminei Nr.100/A</t>
  </si>
  <si>
    <t>Grădinița cu Program Prelungit  nr. 46 Oradea</t>
  </si>
  <si>
    <t>str.Feldioarei nr.17</t>
  </si>
  <si>
    <t>LICEUL DON ORIONE</t>
  </si>
  <si>
    <t>Str. Alexandru Cazaban nr. 49E</t>
  </si>
  <si>
    <t>LICEUL TEOLOGIC GRECO-CATOLIC</t>
  </si>
  <si>
    <t>str. Iuliu Maniu,nr.5</t>
  </si>
  <si>
    <t>Şcoala Tehnică Postliceală "Henri Coandă"</t>
  </si>
  <si>
    <t>Str. Theodor Speranţia, nr. 2, bl. PB25, ap. 2</t>
  </si>
  <si>
    <t>BN</t>
  </si>
  <si>
    <t>Școala cu clasele I-VIII</t>
  </si>
  <si>
    <t>URIU</t>
  </si>
  <si>
    <t>str. Principala,nr.262</t>
  </si>
  <si>
    <t>Școala Generala  nr.1</t>
  </si>
  <si>
    <t>Bistrita</t>
  </si>
  <si>
    <t xml:space="preserve">B-dul Independentei, nr 46 </t>
  </si>
  <si>
    <t>Școala Generala ,,Stefan cel Mare ''</t>
  </si>
  <si>
    <t>Str. General Grigore
 Balan, nr 3</t>
  </si>
  <si>
    <t>Școala Generala Josenii Birgaului</t>
  </si>
  <si>
    <t>Josenii Birgaului</t>
  </si>
  <si>
    <t>Principala, nr 155</t>
  </si>
  <si>
    <t>Școala Generala Viisoara</t>
  </si>
  <si>
    <t xml:space="preserve">Viisoara </t>
  </si>
  <si>
    <t>Principala ,nr.37</t>
  </si>
  <si>
    <t>Școala Generală ''GR. SILASI''</t>
  </si>
  <si>
    <t>Piata Libertatii nr.15</t>
  </si>
  <si>
    <t>Grădinița cu Program Prelungit  "Casuta cu povesti''</t>
  </si>
  <si>
    <t>str.Zimbrului,nr.9</t>
  </si>
  <si>
    <t>Grădinița cu Program Prelungit  ''ALBA CA ZAPADA''</t>
  </si>
  <si>
    <t>Aleea zorilor,nr.1, Bl.C12,</t>
  </si>
  <si>
    <t>Grupul Scolar ''H.COANDA''</t>
  </si>
  <si>
    <t>str. Obor,nr.83</t>
  </si>
  <si>
    <t>Şcoala de Arte şi Meserii Budacu de sus</t>
  </si>
  <si>
    <t>Budacu  de Sus</t>
  </si>
  <si>
    <t>Str. Principala, nr 164</t>
  </si>
  <si>
    <t xml:space="preserve">Școala Postliceală "Henri Coanda" </t>
  </si>
  <si>
    <t>str. Petru Maior,nr.8,</t>
  </si>
  <si>
    <t>BR</t>
  </si>
  <si>
    <t>Mircea Vodă</t>
  </si>
  <si>
    <t>Însurăţei</t>
  </si>
  <si>
    <t>Însurăţei, Strada Lacu Rezii, nr. 92, telefon/fax 0239660331</t>
  </si>
  <si>
    <t>Movila Miresii</t>
  </si>
  <si>
    <t xml:space="preserve">Movila Miresii, </t>
  </si>
  <si>
    <t>Râmnicelu</t>
  </si>
  <si>
    <t xml:space="preserve">Râmnicelu, Str. Brăilei, nr. 29, </t>
  </si>
  <si>
    <t>Tichilești</t>
  </si>
  <si>
    <t xml:space="preserve">Tichileşti, </t>
  </si>
  <si>
    <t xml:space="preserve">Școala cu clasele I-VIII "Ecaterina Teodoroiu" </t>
  </si>
  <si>
    <t>Brăila</t>
  </si>
  <si>
    <t xml:space="preserve">Brăila Str.Ștefan cel Mare nr.483, </t>
  </si>
  <si>
    <t xml:space="preserve">Școala cu clasele I-VIII "Fănuș Neagu" </t>
  </si>
  <si>
    <t xml:space="preserve">Brăila, Şoseaua Buzăului, nr.30, </t>
  </si>
  <si>
    <t xml:space="preserve">Școala cu clasele I-VIII "Ion Creangă" </t>
  </si>
  <si>
    <t xml:space="preserve">Brăila, str. Şcolilor nr. 15
</t>
  </si>
  <si>
    <t>Școala cu clasele I-VIII "Mihai Eminescu" Brăila</t>
  </si>
  <si>
    <t xml:space="preserve">Brăila,  Aleea Cutezatorilor Nr. 2, 
</t>
  </si>
  <si>
    <t xml:space="preserve">Școala cu clasele I-VIII "Sf. Andrei" </t>
  </si>
  <si>
    <t xml:space="preserve">Brăila,  Str. Dudului Nr. 2,
</t>
  </si>
  <si>
    <t xml:space="preserve">Grădinița cu Program Prelungit nr. 47 </t>
  </si>
  <si>
    <t>Strada Mircea Vodă nr. 5</t>
  </si>
  <si>
    <t xml:space="preserve">Grădinița cu Program Prelungit nr. 7 </t>
  </si>
  <si>
    <t xml:space="preserve">Brăila,str. Smîrdan
nr. 178, 
</t>
  </si>
  <si>
    <t xml:space="preserve">Grădinița cu Program Prelungit nr.9 </t>
  </si>
  <si>
    <t>Brăila, Str. Oituz nr.5</t>
  </si>
  <si>
    <t>Grădinița Însurăței</t>
  </si>
  <si>
    <t>Însurăței</t>
  </si>
  <si>
    <t>Însurăţei, Str. Nicolae Iorga, Nr. 11,</t>
  </si>
  <si>
    <t xml:space="preserve">Colegiul Național "Ana Aslan" </t>
  </si>
  <si>
    <t xml:space="preserve">Colegiul Național "Gh. Munteanu Murgoci" </t>
  </si>
  <si>
    <t xml:space="preserve">Brăila, Bd. Independentei nr. 4, </t>
  </si>
  <si>
    <t xml:space="preserve">Colegiul Naţional  "NICOLAE BĂLCESCU" </t>
  </si>
  <si>
    <t xml:space="preserve">Brăila, B-dul Alexandru Ioan Cuza Nr. 182, </t>
  </si>
  <si>
    <t xml:space="preserve">Liceul Teoretic "Nicolae Iorga" </t>
  </si>
  <si>
    <t xml:space="preserve">Brăila, Str R. S. Campiniu Nr 4-6, 
</t>
  </si>
  <si>
    <t>BT</t>
  </si>
  <si>
    <t>Școala cu clasele I-VIII ,,Ion Bojoi" FLĂMÎNZI</t>
  </si>
  <si>
    <t>FLAMANZI</t>
  </si>
  <si>
    <t>Școala cu clasele I-VIII NR. 1 "LEON DĂNĂILĂ" DARABANI</t>
  </si>
  <si>
    <t>Școala cu clasele I-VIII NR. 10 BOTOŞANI</t>
  </si>
  <si>
    <t xml:space="preserve">BULEVARDUL M. EMINESCU, NR. 89
</t>
  </si>
  <si>
    <t>Școala cu clasele I-VIII NR. 11 BOTOŞANI</t>
  </si>
  <si>
    <t>CALEA NATIONALA NR. 75</t>
  </si>
  <si>
    <t>Școala cu clasele I-VIII NR. 13 BOTOŞANI</t>
  </si>
  <si>
    <t>STR. CURCUBEULUI NR.2</t>
  </si>
  <si>
    <t>Școala cu clasele I-VIII NR. 14 "STEFAN CEL MARE" BOTOŞANI</t>
  </si>
  <si>
    <t>STR.GEN. AVRAMESCU NR. 5</t>
  </si>
  <si>
    <t>Școala cu clasele I-VIII NR. 17 BOTOŞANI</t>
  </si>
  <si>
    <t>Școala cu clasele I-VIII NR. 6 "GRIGORE ANTIPA" BOTOŞANI</t>
  </si>
  <si>
    <t>ALEEA SCOLII; NR: 3</t>
  </si>
  <si>
    <t>Școala cu clasele I-VIII NR. 7 "OCTAV BĂNCILĂ" BOTOŞANI</t>
  </si>
  <si>
    <t xml:space="preserve">STR. VARNAV NR. 7 </t>
  </si>
  <si>
    <t>Școala cu clasele I-VIII NR.5 SPIRU HARET DOROHOI</t>
  </si>
  <si>
    <t xml:space="preserve">STR. OLINESCU NR. 2 </t>
  </si>
  <si>
    <t>Școala cu clasele I-VIII SĂVENI</t>
  </si>
  <si>
    <t xml:space="preserve">SAVENI </t>
  </si>
  <si>
    <t>STR. NICOLAE IORGA, NR. 3</t>
  </si>
  <si>
    <t>Grădinița cu Program Prelungit NR. 19 BOTOŞANI</t>
  </si>
  <si>
    <t>STR. PRIETENIEI, NR. 5</t>
  </si>
  <si>
    <t>Grădinița cu Program Prelungit NR. 9 "ŞTEFAN CEL MARE ŞI SFÂNT" DOROHOI</t>
  </si>
  <si>
    <t>GRUPUL ŞCOLAR "DR. MIHAI CIUCĂ" SĂVENI</t>
  </si>
  <si>
    <t>SAVENI</t>
  </si>
  <si>
    <t>Colegiul Naţional  "A.T.LAURIAN" BOTOŞANI</t>
  </si>
  <si>
    <t xml:space="preserve">STR. NICOLAE IORGA NR.19 </t>
  </si>
  <si>
    <t>Colegiul Naţional  "GRIGORE GHICA" DOROHOI</t>
  </si>
  <si>
    <t>Colegiul Naţional  "MIHAI EMINESCU" BOTOŞANI</t>
  </si>
  <si>
    <t xml:space="preserve">STR. OCTAV ONICESCU,  NR. 52 
</t>
  </si>
  <si>
    <t>Şcoala de Arte şi Meserii PLOPENII MARI</t>
  </si>
  <si>
    <t>Buc</t>
  </si>
  <si>
    <t>Școala cu clasele I-IV "Anastasia Popescu"</t>
  </si>
  <si>
    <t>Bucuresti</t>
  </si>
  <si>
    <t>Sector 2</t>
  </si>
  <si>
    <t>Școala cu clasele I-IV "Școala Mea"</t>
  </si>
  <si>
    <t>Sector 1</t>
  </si>
  <si>
    <t>Școala cu clasele I-VIII Nr. 112 "Titan"</t>
  </si>
  <si>
    <t>Sector 3</t>
  </si>
  <si>
    <t>Școala cu clasele I-VIII Nr. 119 "Vasile Voiculescu"</t>
  </si>
  <si>
    <t>Sector 4</t>
  </si>
  <si>
    <t>Școala cu clasele I-VIII Nr. 129 "Elena Farago"</t>
  </si>
  <si>
    <t>Școala cu clasele I-VIII nr. 134</t>
  </si>
  <si>
    <t>Sector 5</t>
  </si>
  <si>
    <t>Școala cu clasele I-VIII nr. 143</t>
  </si>
  <si>
    <t>Școala cu clasele I-VIII nr. 148 "G. Călinescu"</t>
  </si>
  <si>
    <t>Școala cu clasele I-VIII nr. 150 "Sf.Elefterie"</t>
  </si>
  <si>
    <t>Școala cu clasele I-VIII nr. 156 "Sf. Mare Mucenic Gheorghe"</t>
  </si>
  <si>
    <t>Sector 6</t>
  </si>
  <si>
    <t>Școala cu clasele I-VIII Nr. 165</t>
  </si>
  <si>
    <t>Școala cu clasele I-VIII Nr. 17 "Pia Brătianu"</t>
  </si>
  <si>
    <t>Școala cu clasele I-VIII nr. 174 "Constantin Brâncuşi"</t>
  </si>
  <si>
    <t>Școala cu clasele I-VIII Nr. 186 "Elena Văcărescu"</t>
  </si>
  <si>
    <t>Școala cu clasele I-VIII Nr. 190 "Marcela Peneş"</t>
  </si>
  <si>
    <t>Școala cu clasele I-VIII Nr. 196 "F. G. Lorca"</t>
  </si>
  <si>
    <t>Școala cu clasele I-VIII nr. 205</t>
  </si>
  <si>
    <t>Școala cu clasele I-VIII Nr. 24</t>
  </si>
  <si>
    <t>Școala cu clasele I-VIII Nr. 3 "Nicolae Titulescu"</t>
  </si>
  <si>
    <t>Școala cu clasele I-VIII Nr. 31</t>
  </si>
  <si>
    <t>Școala cu clasele I-VIII Nr. 40</t>
  </si>
  <si>
    <t>Școala cu clasele I-VIII nr. 59 "Dimitrie Sturdza"</t>
  </si>
  <si>
    <t>Școala cu clasele I-VIII Nr. 71 "Iovan Ducici"</t>
  </si>
  <si>
    <t>Școala cu clasele I-VIII Nr. 80</t>
  </si>
  <si>
    <t>Școala cu clasele I-VIII Nr. 96</t>
  </si>
  <si>
    <t>30</t>
  </si>
  <si>
    <t>31</t>
  </si>
  <si>
    <t>32</t>
  </si>
  <si>
    <t>33</t>
  </si>
  <si>
    <t>34</t>
  </si>
  <si>
    <t>35</t>
  </si>
  <si>
    <t>36</t>
  </si>
  <si>
    <t>37</t>
  </si>
  <si>
    <t>38</t>
  </si>
  <si>
    <t>39</t>
  </si>
  <si>
    <t>Grădinița de copii Nr. 117</t>
  </si>
  <si>
    <t>40</t>
  </si>
  <si>
    <t>Grădinița de copii Nr. 199 "Strop de rouă"</t>
  </si>
  <si>
    <t>41</t>
  </si>
  <si>
    <t>Grădinița de copii Nr. 2</t>
  </si>
  <si>
    <t>42</t>
  </si>
  <si>
    <t>Grădinița de copii Nr. 206</t>
  </si>
  <si>
    <t>43</t>
  </si>
  <si>
    <t>Grădinița de copii Nr. 207 "Floare albastră"</t>
  </si>
  <si>
    <t>44</t>
  </si>
  <si>
    <t>Grădinița de copii Nr. 222</t>
  </si>
  <si>
    <t>45</t>
  </si>
  <si>
    <t>Grădinița de copii Nr. 262 "Albă ca Zăpada"</t>
  </si>
  <si>
    <t>46</t>
  </si>
  <si>
    <t>Grădinița de copii Nr. 263 "Ciupercuța"</t>
  </si>
  <si>
    <t>47</t>
  </si>
  <si>
    <t>Grădinița de copii Nr. 44</t>
  </si>
  <si>
    <t>48</t>
  </si>
  <si>
    <t>Grădinița de copii Nr. 62 "Sânziana"</t>
  </si>
  <si>
    <t>49</t>
  </si>
  <si>
    <t>50</t>
  </si>
  <si>
    <t>Grădinița de Copii Nr.264"101 DALMATIENI"</t>
  </si>
  <si>
    <t>51</t>
  </si>
  <si>
    <t>52</t>
  </si>
  <si>
    <t>53</t>
  </si>
  <si>
    <t>54</t>
  </si>
  <si>
    <t>55</t>
  </si>
  <si>
    <t>56</t>
  </si>
  <si>
    <t>57</t>
  </si>
  <si>
    <t>58</t>
  </si>
  <si>
    <t>59</t>
  </si>
  <si>
    <t>60</t>
  </si>
  <si>
    <t>61</t>
  </si>
  <si>
    <t>Grădiniţa "Bambi"</t>
  </si>
  <si>
    <t>62</t>
  </si>
  <si>
    <t>63</t>
  </si>
  <si>
    <t>Colegiul Național "Aurel Vlaicu"</t>
  </si>
  <si>
    <t>64</t>
  </si>
  <si>
    <t>Colegiul Național "Gheorghe Șincai"</t>
  </si>
  <si>
    <t>65</t>
  </si>
  <si>
    <t>Colegiul Național "I. L. Caragiale"</t>
  </si>
  <si>
    <t>66</t>
  </si>
  <si>
    <t>Colegiul Național "Ion Creangă"</t>
  </si>
  <si>
    <t>67</t>
  </si>
  <si>
    <t>Colegiul Național "Ion Neculce"</t>
  </si>
  <si>
    <t>68</t>
  </si>
  <si>
    <t>Colegiul Național "Spiru Haret"</t>
  </si>
  <si>
    <t>69</t>
  </si>
  <si>
    <t>Colegiul Național Bilingv "George Coșbuc"</t>
  </si>
  <si>
    <t>70</t>
  </si>
  <si>
    <t>Colegiul Naţional  "Octav Onicescu"</t>
  </si>
  <si>
    <t>71</t>
  </si>
  <si>
    <t>3. Elevi şi cadre didactice din unitatea coordonatoare şi structuri, deşi şi structurile dispun de fond de carte propriu</t>
  </si>
  <si>
    <r>
      <t xml:space="preserve">Completati </t>
    </r>
    <r>
      <rPr>
        <i/>
        <sz val="9"/>
        <rFont val="Times New Roman"/>
        <family val="1"/>
      </rPr>
      <t>varianta / variantele potrivite situatiei Dvs.</t>
    </r>
  </si>
  <si>
    <t>D25</t>
  </si>
  <si>
    <t>Structuri subordonate</t>
  </si>
  <si>
    <t>D26</t>
  </si>
  <si>
    <t>D28</t>
  </si>
  <si>
    <t>1. enciclopedii electronice</t>
  </si>
  <si>
    <t>2. filme pe CD/DVD, fotografii digitale</t>
  </si>
  <si>
    <t>3. platformă de e-learning</t>
  </si>
  <si>
    <t>4. niciunul dintre acestea</t>
  </si>
  <si>
    <t>D29</t>
  </si>
  <si>
    <t>D32</t>
  </si>
  <si>
    <t>D34</t>
  </si>
  <si>
    <t>D35</t>
  </si>
  <si>
    <t>D36</t>
  </si>
  <si>
    <t>D37</t>
  </si>
  <si>
    <t>D38</t>
  </si>
  <si>
    <t>D39</t>
  </si>
  <si>
    <t>Înscrişi la începutul anului şcolar</t>
  </si>
  <si>
    <t>In evidenţă, la sfârşitul anului şcolar</t>
  </si>
  <si>
    <t>Înscrişi pe parcursul anului şcolar</t>
  </si>
  <si>
    <t xml:space="preserve">Transferaţi  la alte unităţi </t>
  </si>
  <si>
    <t>D40</t>
  </si>
  <si>
    <t>Situaţie şcolară neîncheiată</t>
  </si>
  <si>
    <t>D41</t>
  </si>
  <si>
    <t>Numărul elevilor cu note în intervalul:</t>
  </si>
  <si>
    <t>Sub 5</t>
  </si>
  <si>
    <t>5-5,99</t>
  </si>
  <si>
    <t>6-6,99</t>
  </si>
  <si>
    <t>7-7,99</t>
  </si>
  <si>
    <t>8-8,99</t>
  </si>
  <si>
    <t>9-10</t>
  </si>
  <si>
    <t>D42</t>
  </si>
  <si>
    <t>Numărul elevilor cu medii la bacalaureat în intervalul:</t>
  </si>
  <si>
    <t>Sub 6</t>
  </si>
  <si>
    <t>D43</t>
  </si>
  <si>
    <t xml:space="preserve">Număr absolvenţi </t>
  </si>
  <si>
    <t>D43-1</t>
  </si>
  <si>
    <t>D43-2</t>
  </si>
  <si>
    <t>D43-3</t>
  </si>
  <si>
    <t>D43-4</t>
  </si>
  <si>
    <t>D44</t>
  </si>
  <si>
    <t>Vă mulţumim pentru colaborare!</t>
  </si>
  <si>
    <t>Total unitate</t>
  </si>
  <si>
    <t>Nr.mediu absente pe elev</t>
  </si>
  <si>
    <t>Total absente pe an</t>
  </si>
  <si>
    <t>Nr. repetenti</t>
  </si>
  <si>
    <t>Nr. corijenti</t>
  </si>
  <si>
    <r>
      <t xml:space="preserve">1. Numărul de elevi din învăţământul </t>
    </r>
    <r>
      <rPr>
        <b/>
        <sz val="10.5"/>
        <rFont val="Times New Roman"/>
        <family val="1"/>
      </rPr>
      <t>primar</t>
    </r>
    <r>
      <rPr>
        <sz val="10.5"/>
        <rFont val="Times New Roman"/>
        <family val="1"/>
      </rPr>
      <t xml:space="preserve"> (I-IV)</t>
    </r>
  </si>
  <si>
    <r>
      <t xml:space="preserve">2. Numărul de elevi din învăţământul </t>
    </r>
    <r>
      <rPr>
        <b/>
        <sz val="10.5"/>
        <rFont val="Times New Roman"/>
        <family val="1"/>
      </rPr>
      <t xml:space="preserve">gimnazial </t>
    </r>
    <r>
      <rPr>
        <sz val="10.5"/>
        <rFont val="Times New Roman"/>
        <family val="1"/>
      </rPr>
      <t>(V-VIII)</t>
    </r>
  </si>
  <si>
    <t>1. Numărul absolventilor de gimnaziu (clasa a VIII-a)</t>
  </si>
  <si>
    <t>Nr. absolventi</t>
  </si>
  <si>
    <r>
      <t xml:space="preserve">Şcoala Dvs. a participat, </t>
    </r>
    <r>
      <rPr>
        <sz val="10.5"/>
        <rFont val="Times New Roman"/>
        <family val="1"/>
      </rPr>
      <t>prin elevi de vârsta corespunzătoare,</t>
    </r>
    <r>
      <rPr>
        <b/>
        <sz val="10.5"/>
        <rFont val="Times New Roman"/>
        <family val="1"/>
      </rPr>
      <t xml:space="preserve"> la evaluări în cadrul:</t>
    </r>
  </si>
  <si>
    <t>1. PIRLS</t>
  </si>
  <si>
    <t>2. TIMSS</t>
  </si>
  <si>
    <t>3. PISA</t>
  </si>
  <si>
    <t>5. Nu ştiu</t>
  </si>
  <si>
    <t>1. Da</t>
  </si>
  <si>
    <t>2. Nu</t>
  </si>
  <si>
    <t>3. Nu ştiu</t>
  </si>
  <si>
    <t>LRO</t>
  </si>
  <si>
    <t>MAT</t>
  </si>
  <si>
    <t>LMA</t>
  </si>
  <si>
    <t>1. numărul total de unităţi coordonate (structuri) din subordine</t>
  </si>
  <si>
    <t>2. numărul structurilor din aceeaşi localitate (oraş/sat) cu unitatea coordonatoare</t>
  </si>
  <si>
    <t>5. liceal</t>
  </si>
  <si>
    <t>1. DA</t>
  </si>
  <si>
    <t>2. NU</t>
  </si>
  <si>
    <t>1. cu domiciliul în aceeaşi localitate cu şcoala:</t>
  </si>
  <si>
    <t>2. cu domiciliul în altă localitate, care fac navetă zilnică</t>
  </si>
  <si>
    <t>3. din alte localităţi care stau in gazda sau la internat</t>
  </si>
  <si>
    <t xml:space="preserve">1. drum accesibil </t>
  </si>
  <si>
    <t>2. drum cu pericole (treceri pădure / cale ferată / zonă cu risc de inundaţii sau înzăpezire)</t>
  </si>
  <si>
    <t>1. permanent, cu orar adecvat programului şcolii</t>
  </si>
  <si>
    <t>2. permanent, cu orar neadecvat programului şcolii</t>
  </si>
  <si>
    <t xml:space="preserve">3. temporar </t>
  </si>
  <si>
    <t>1. permanent</t>
  </si>
  <si>
    <t xml:space="preserve">2. temporar </t>
  </si>
  <si>
    <t>D17</t>
  </si>
  <si>
    <t>3. nu exista</t>
  </si>
  <si>
    <t>1. telefon</t>
  </si>
  <si>
    <t>2. FAX</t>
  </si>
  <si>
    <t>3. E-mail</t>
  </si>
  <si>
    <t>Spaţiu excedentar in conservare</t>
  </si>
  <si>
    <t>3. închiriată altor unităţi de învăţământ</t>
  </si>
  <si>
    <t>4. închiriată pt. beneficiari externi</t>
  </si>
  <si>
    <t>1. există</t>
  </si>
  <si>
    <t>2. utilizată pt. procesul propriu</t>
  </si>
  <si>
    <t>Numar locuri</t>
  </si>
  <si>
    <t>Inchiriat altor unităţi de învăţăm.</t>
  </si>
  <si>
    <t>1. Curent electric</t>
  </si>
  <si>
    <t>2. Apă curentă:</t>
  </si>
  <si>
    <t>3. Telefon:</t>
  </si>
  <si>
    <t>4. Conectare internet:</t>
  </si>
  <si>
    <t>Sc.coordonatoare</t>
  </si>
  <si>
    <r>
      <t xml:space="preserve">2. </t>
    </r>
    <r>
      <rPr>
        <sz val="10"/>
        <rFont val="Times New Roman"/>
        <family val="1"/>
      </rPr>
      <t>in majoritatea struct</t>
    </r>
  </si>
  <si>
    <r>
      <t xml:space="preserve">1. </t>
    </r>
    <r>
      <rPr>
        <sz val="10"/>
        <rFont val="Times New Roman"/>
        <family val="1"/>
      </rPr>
      <t>in toate struct.</t>
    </r>
  </si>
  <si>
    <t>(3) Elemente de dotare</t>
  </si>
  <si>
    <t xml:space="preserve">În cazul grădiniţei: </t>
  </si>
  <si>
    <t>1.Mobilierul este adaptat vârstei copilului:</t>
  </si>
  <si>
    <t xml:space="preserve">2.Instalaţiile sanitare sunt adaptate vârstei copiilor (dimensiune, amplasare etc.) : </t>
  </si>
  <si>
    <t>(4) Resurse materiale</t>
  </si>
  <si>
    <t>2. dotare medie</t>
  </si>
  <si>
    <t>3. dotare insuficientă</t>
  </si>
  <si>
    <t>3. Nu avem bibliotecă şcolară</t>
  </si>
  <si>
    <t>D27</t>
  </si>
  <si>
    <r>
      <t>Ş</t>
    </r>
    <r>
      <rPr>
        <b/>
        <sz val="11"/>
        <color indexed="8"/>
        <rFont val="Times New Roman"/>
        <family val="1"/>
      </rPr>
      <t xml:space="preserve">coala dvs. este situată într-o </t>
    </r>
    <r>
      <rPr>
        <b/>
        <sz val="11"/>
        <color indexed="12"/>
        <rFont val="Times New Roman"/>
        <family val="1"/>
      </rPr>
      <t>zonă dezavantajată</t>
    </r>
    <r>
      <rPr>
        <b/>
        <sz val="11"/>
        <color indexed="8"/>
        <rFont val="Times New Roman"/>
        <family val="1"/>
      </rPr>
      <t xml:space="preserve"> (zonă izolată cu probleme de acces/ zonă cu şomaj ridicat/ comunităţi defavorizate etc.)?</t>
    </r>
  </si>
  <si>
    <r>
      <t xml:space="preserve">1. Elevi din familii cu </t>
    </r>
    <r>
      <rPr>
        <b/>
        <i/>
        <sz val="10"/>
        <color indexed="12"/>
        <rFont val="Times New Roman"/>
        <family val="1"/>
      </rPr>
      <t>nivel economic scăzut</t>
    </r>
    <r>
      <rPr>
        <b/>
        <sz val="10"/>
        <rFont val="Times New Roman"/>
        <family val="1"/>
      </rPr>
      <t xml:space="preserve">, pentru care s-a întocmit dosarul pentru bursă socială, indiferent dacă beneficiază de aceasta, sau nu i s-a putut acorda din restricţii financiare </t>
    </r>
  </si>
  <si>
    <r>
      <t xml:space="preserve">2. Elevi cu </t>
    </r>
    <r>
      <rPr>
        <b/>
        <i/>
        <sz val="10"/>
        <color indexed="12"/>
        <rFont val="Times New Roman"/>
        <family val="1"/>
      </rPr>
      <t>nevoi speciale de educaţie</t>
    </r>
    <r>
      <rPr>
        <b/>
        <sz val="10"/>
        <rFont val="Times New Roman"/>
        <family val="1"/>
      </rPr>
      <t xml:space="preserve"> (CES)</t>
    </r>
  </si>
  <si>
    <r>
      <t xml:space="preserve">3. Elevi care trăiesc în </t>
    </r>
    <r>
      <rPr>
        <b/>
        <i/>
        <sz val="10"/>
        <color indexed="12"/>
        <rFont val="Times New Roman"/>
        <family val="1"/>
      </rPr>
      <t>familii monoparentale</t>
    </r>
  </si>
  <si>
    <r>
      <t xml:space="preserve">4. Elevi care trăiesc </t>
    </r>
    <r>
      <rPr>
        <b/>
        <i/>
        <sz val="10"/>
        <color indexed="12"/>
        <rFont val="Times New Roman"/>
        <family val="1"/>
      </rPr>
      <t>în grija bunicilor sau a altor rude</t>
    </r>
  </si>
  <si>
    <r>
      <t xml:space="preserve">1. Număr de computere utilizate în </t>
    </r>
    <r>
      <rPr>
        <b/>
        <i/>
        <sz val="10"/>
        <color indexed="12"/>
        <rFont val="Times New Roman"/>
        <family val="1"/>
      </rPr>
      <t>administraţie</t>
    </r>
    <r>
      <rPr>
        <b/>
        <sz val="10"/>
        <rFont val="Times New Roman"/>
        <family val="1"/>
      </rPr>
      <t xml:space="preserve"> (cabinet director, cancelarie, secretariat, bibliotecă etc.)</t>
    </r>
  </si>
  <si>
    <r>
      <t xml:space="preserve">2. Număr de computere utilizate </t>
    </r>
    <r>
      <rPr>
        <b/>
        <i/>
        <sz val="10"/>
        <color indexed="12"/>
        <rFont val="Times New Roman"/>
        <family val="1"/>
      </rPr>
      <t>exclusiv de cadrele didactice</t>
    </r>
  </si>
  <si>
    <r>
      <t xml:space="preserve">3. Număr de computere utilizate în </t>
    </r>
    <r>
      <rPr>
        <b/>
        <i/>
        <sz val="10"/>
        <color indexed="12"/>
        <rFont val="Times New Roman"/>
        <family val="1"/>
      </rPr>
      <t>activităţi cu elevii şi de către elevi</t>
    </r>
  </si>
  <si>
    <r>
      <t xml:space="preserve">4. Număr de computere </t>
    </r>
    <r>
      <rPr>
        <b/>
        <i/>
        <sz val="10"/>
        <color indexed="12"/>
        <rFont val="Times New Roman"/>
        <family val="1"/>
      </rPr>
      <t>cu acces la internet, utilizate în activităţi cu elevii şi de către elevi</t>
    </r>
  </si>
  <si>
    <r>
      <t xml:space="preserve">Unitatea </t>
    </r>
    <r>
      <rPr>
        <b/>
        <sz val="10.5"/>
        <rFont val="Times New Roman"/>
        <family val="1"/>
      </rPr>
      <t xml:space="preserve">a creat  şi gestionează un </t>
    </r>
    <r>
      <rPr>
        <b/>
        <sz val="10.5"/>
        <color indexed="12"/>
        <rFont val="Times New Roman"/>
        <family val="1"/>
      </rPr>
      <t>site internet al şcolii</t>
    </r>
    <r>
      <rPr>
        <b/>
        <sz val="10.5"/>
        <rFont val="Times New Roman"/>
        <family val="1"/>
      </rPr>
      <t xml:space="preserve">  :</t>
    </r>
  </si>
  <si>
    <t>1.unitate fără structuri subordonate</t>
  </si>
  <si>
    <t>2.unitate cu structuri subordonate</t>
  </si>
  <si>
    <r>
      <t xml:space="preserve">Precizaţi, pentru </t>
    </r>
    <r>
      <rPr>
        <b/>
        <i/>
        <sz val="11"/>
        <color indexed="12"/>
        <rFont val="Times New Roman"/>
        <family val="1"/>
      </rPr>
      <t xml:space="preserve">toţi </t>
    </r>
    <r>
      <rPr>
        <b/>
        <sz val="11"/>
        <rFont val="Times New Roman"/>
        <family val="1"/>
      </rPr>
      <t xml:space="preserve">elevii din unitate, indiferent de forma de învăţământ şi programul de studiu,  </t>
    </r>
    <r>
      <rPr>
        <b/>
        <i/>
        <sz val="11"/>
        <color indexed="12"/>
        <rFont val="Times New Roman"/>
        <family val="1"/>
      </rPr>
      <t>numărul elevilor</t>
    </r>
    <r>
      <rPr>
        <b/>
        <sz val="11"/>
        <rFont val="Times New Roman"/>
        <family val="1"/>
      </rPr>
      <t xml:space="preserve"> aflaţi în următoarele situaţii  (atât pentru elevii din şcoala coordonatoare, cât şi pentru elevii din unităţile subordonate):</t>
    </r>
  </si>
  <si>
    <t>Comunicarea dintre unitatea coordonatoare şi structurile subordonate:</t>
  </si>
  <si>
    <t>D28a</t>
  </si>
  <si>
    <t>D28b</t>
  </si>
  <si>
    <t>Situaţia spaţiului de învăţământ:</t>
  </si>
  <si>
    <t>Spaţiul de învăţământ:</t>
  </si>
  <si>
    <t>Baza sportiva / sala de sport (bifaţi toate situaţiile scolii):</t>
  </si>
  <si>
    <r>
      <t>1.</t>
    </r>
    <r>
      <rPr>
        <b/>
        <sz val="10"/>
        <rFont val="Times New Roman"/>
        <family val="1"/>
      </rPr>
      <t xml:space="preserve"> în </t>
    </r>
    <r>
      <rPr>
        <u val="single"/>
        <sz val="10"/>
        <color indexed="12"/>
        <rFont val="Times New Roman"/>
        <family val="1"/>
      </rPr>
      <t>săli distincte</t>
    </r>
    <r>
      <rPr>
        <u val="single"/>
        <sz val="10"/>
        <rFont val="Times New Roman"/>
        <family val="1"/>
      </rPr>
      <t xml:space="preserve"> </t>
    </r>
    <r>
      <rPr>
        <b/>
        <sz val="10"/>
        <rFont val="Times New Roman"/>
        <family val="1"/>
      </rPr>
      <t>pentru activitatile cu copiii (activităţi didactice / sala de mese / dormitoare)</t>
    </r>
  </si>
  <si>
    <r>
      <t>2.</t>
    </r>
    <r>
      <rPr>
        <b/>
        <sz val="10"/>
        <rFont val="Times New Roman"/>
        <family val="1"/>
      </rPr>
      <t xml:space="preserve"> în </t>
    </r>
    <r>
      <rPr>
        <b/>
        <u val="single"/>
        <sz val="10"/>
        <color indexed="12"/>
        <rFont val="Times New Roman"/>
        <family val="1"/>
      </rPr>
      <t>spaţii cu utilizare mixtă</t>
    </r>
    <r>
      <rPr>
        <b/>
        <sz val="10"/>
        <rFont val="Times New Roman"/>
        <family val="1"/>
      </rPr>
      <t xml:space="preserve"> (in aceeasi incapere se desfasoara câte doua sau toate cele trei categorii de activitati)</t>
    </r>
  </si>
  <si>
    <r>
      <t xml:space="preserve">Vă rugăm să precizaţi </t>
    </r>
    <r>
      <rPr>
        <b/>
        <u val="single"/>
        <sz val="11"/>
        <color indexed="12"/>
        <rFont val="Times New Roman"/>
        <family val="1"/>
      </rPr>
      <t>numărul de computere</t>
    </r>
    <r>
      <rPr>
        <b/>
        <sz val="11"/>
        <rFont val="Times New Roman"/>
        <family val="1"/>
      </rPr>
      <t xml:space="preserve"> din şcoală şi din unităţile subordonate, după cum urmează:</t>
    </r>
  </si>
  <si>
    <r>
      <t xml:space="preserve">În ce priveşte </t>
    </r>
    <r>
      <rPr>
        <b/>
        <i/>
        <sz val="11"/>
        <color indexed="12"/>
        <rFont val="Times New Roman"/>
        <family val="1"/>
      </rPr>
      <t>utilizarea tehnologiei informaţionale</t>
    </r>
    <r>
      <rPr>
        <b/>
        <sz val="11"/>
        <rFont val="Times New Roman"/>
        <family val="1"/>
      </rPr>
      <t xml:space="preserve"> (TIC), vă rugăm să precizaţi dacă unitatea şcolară:</t>
    </r>
  </si>
  <si>
    <r>
      <t xml:space="preserve">În ce priveşte </t>
    </r>
    <r>
      <rPr>
        <b/>
        <i/>
        <sz val="11"/>
        <color indexed="12"/>
        <rFont val="Times New Roman"/>
        <family val="1"/>
      </rPr>
      <t>dotarea cu IT</t>
    </r>
    <r>
      <rPr>
        <b/>
        <sz val="11"/>
        <rFont val="Times New Roman"/>
        <family val="1"/>
      </rPr>
      <t>, vă rugăm să precizaţi dacă în pregătirea şi derularea activităţilor cu elevii în şcoala dvs. se folosesc:</t>
    </r>
  </si>
  <si>
    <t>D01-localitate</t>
  </si>
  <si>
    <r>
      <t xml:space="preserve">Precizaţi cuantumul </t>
    </r>
    <r>
      <rPr>
        <b/>
        <i/>
        <sz val="11"/>
        <color indexed="12"/>
        <rFont val="Times New Roman"/>
        <family val="1"/>
      </rPr>
      <t>total al bugetului de venituri al unităţii</t>
    </r>
    <r>
      <rPr>
        <b/>
        <sz val="11"/>
        <rFont val="Times New Roman"/>
        <family val="1"/>
      </rPr>
      <t xml:space="preserve"> şcolare </t>
    </r>
    <r>
      <rPr>
        <b/>
        <i/>
        <sz val="11"/>
        <rFont val="Times New Roman"/>
        <family val="1"/>
      </rPr>
      <t xml:space="preserve">(pentru </t>
    </r>
    <r>
      <rPr>
        <b/>
        <i/>
        <u val="single"/>
        <sz val="11"/>
        <rFont val="Times New Roman"/>
        <family val="1"/>
      </rPr>
      <t>toate tipurile de finanţare</t>
    </r>
    <r>
      <rPr>
        <b/>
        <i/>
        <sz val="11"/>
        <rFont val="Times New Roman"/>
        <family val="1"/>
      </rPr>
      <t xml:space="preserve"> – de bază, suplimentară şi complementară – şi </t>
    </r>
    <r>
      <rPr>
        <b/>
        <i/>
        <u val="single"/>
        <sz val="11"/>
        <rFont val="Times New Roman"/>
        <family val="1"/>
      </rPr>
      <t>indiferent de sursă</t>
    </r>
    <r>
      <rPr>
        <b/>
        <i/>
        <sz val="11"/>
        <rFont val="Times New Roman"/>
        <family val="1"/>
      </rPr>
      <t xml:space="preserve"> – bugetul de stat, bugetele locale, venituri proprii):</t>
    </r>
  </si>
  <si>
    <r>
      <t xml:space="preserve">În cazul claselor  cu mobilier fix, care este poziţionarea </t>
    </r>
    <r>
      <rPr>
        <b/>
        <u val="single"/>
        <sz val="11"/>
        <rFont val="Times New Roman"/>
        <family val="1"/>
      </rPr>
      <t>majoritară</t>
    </r>
    <r>
      <rPr>
        <b/>
        <sz val="11"/>
        <rFont val="Times New Roman"/>
        <family val="1"/>
      </rPr>
      <t xml:space="preserve"> a acestuia:</t>
    </r>
  </si>
  <si>
    <r>
      <t xml:space="preserve">În ce priveşte utilizarea computerelor în procesul de învăţământ, vă rugăm să estimaţi </t>
    </r>
    <r>
      <rPr>
        <b/>
        <i/>
        <sz val="11"/>
        <color indexed="12"/>
        <rFont val="Times New Roman"/>
        <family val="1"/>
      </rPr>
      <t>gradul de utilizare efectivă a calculatoarelor, în raport cu numărul de ore planificat</t>
    </r>
    <r>
      <rPr>
        <b/>
        <sz val="11"/>
        <rFont val="Times New Roman"/>
        <family val="1"/>
      </rPr>
      <t>:</t>
    </r>
  </si>
  <si>
    <t>D40c</t>
  </si>
  <si>
    <t>D40s</t>
  </si>
  <si>
    <t>Mangalia</t>
  </si>
  <si>
    <t>Grădiniţa cu Program Mixt "Roboţel" Constanța</t>
  </si>
  <si>
    <t xml:space="preserve">Constanța, B‐dul. Mamaia nr. 286
</t>
  </si>
  <si>
    <t>Grup Şcolar "Nicolae Istrăţoiu'' Deleni</t>
  </si>
  <si>
    <t>Deleni</t>
  </si>
  <si>
    <t xml:space="preserve">Constanța, Comună Deleni
</t>
  </si>
  <si>
    <t>Colegiul Naţional  Pedagogic "Constantin Brătescu" Constanța</t>
  </si>
  <si>
    <t xml:space="preserve">Constanța
str: Răscoalei 1907; Nr. 42 </t>
  </si>
  <si>
    <t>Colegiul Tehnic "Nicolae Titulescu" Medgidia</t>
  </si>
  <si>
    <t xml:space="preserve">Constanța, loc. Medgidia,
str. Dezrobirii nr.1, </t>
  </si>
  <si>
    <t>Colegiul Tehnic Energetic Constanța</t>
  </si>
  <si>
    <t xml:space="preserve">B‐dul Mamaia nr.284,
</t>
  </si>
  <si>
    <t>Liceul Internațional de Informatică Constanța</t>
  </si>
  <si>
    <t xml:space="preserve">Constanța, Bdv. Tomis, nr.153
</t>
  </si>
  <si>
    <t>Liceul Teoretic "Callatis" Mangalia</t>
  </si>
  <si>
    <t xml:space="preserve">Constanța, loc. Mangalia,
str. Rozelor, nr. 36, </t>
  </si>
  <si>
    <t>Liceul Teoretic "Mihail Kogălniceanu" Constanța</t>
  </si>
  <si>
    <t xml:space="preserve">Constanța, Comuna Mihail Kogălniceanu, str. Dobrogei, nr. 37, </t>
  </si>
  <si>
    <t>Liceul Teoretic "Ovidius" Constanța</t>
  </si>
  <si>
    <t xml:space="preserve">Constanța, str. Basarabi, nr. 2, </t>
  </si>
  <si>
    <t>Şcoala Tehnică Postliceală "Henri Coandă" Constanța</t>
  </si>
  <si>
    <t>CV</t>
  </si>
  <si>
    <t xml:space="preserve">Școala cu clasele I-VIII "Ady Endre" </t>
  </si>
  <si>
    <t>Sf. Gheorghe</t>
  </si>
  <si>
    <t>Sf. Gheorghe, str. Armata Română nr. 25</t>
  </si>
  <si>
    <t>Covasna</t>
  </si>
  <si>
    <t>Covasna, str. Mihai Eminescu, nr. 15</t>
  </si>
  <si>
    <t xml:space="preserve">Școala cu clasele I-VIII "Comenius" </t>
  </si>
  <si>
    <t>Breţcu</t>
  </si>
  <si>
    <t>Breţcu, str. Şcolii nr. 521</t>
  </si>
  <si>
    <t xml:space="preserve">Școala cu clasele I-VIII "Gaal Mozes" </t>
  </si>
  <si>
    <t>Baraolt</t>
  </si>
  <si>
    <t>Baraolt, str. Kossuth L., nr.172</t>
  </si>
  <si>
    <t xml:space="preserve">Școala cu clasele I-VIII "Mihail Sadoveanu" </t>
  </si>
  <si>
    <t>Întorsura Buzăului</t>
  </si>
  <si>
    <t>Int. Buzăului, str. M. Viteazul nr.188</t>
  </si>
  <si>
    <t xml:space="preserve">Școala cu clasele I-VIII "Nicolae Colan" </t>
  </si>
  <si>
    <t>Sf. Gheorghe, str. Lalelei nr.1</t>
  </si>
  <si>
    <t xml:space="preserve">Școala cu clasele I-VIII "Petofi Sandor" </t>
  </si>
  <si>
    <t>Tg. Secuiesc</t>
  </si>
  <si>
    <t>Tg. Secuiesc, str. Ady Endre nr. 9</t>
  </si>
  <si>
    <t xml:space="preserve">Grădinița cu Program Prelungit "Gulliver" </t>
  </si>
  <si>
    <t>Sf. Gheorghe, str. Dealului nr. 24</t>
  </si>
  <si>
    <t xml:space="preserve">Grădinița cu Program Prelungit "Manocska" </t>
  </si>
  <si>
    <t>Tg. Secuiesc, zona Industrială</t>
  </si>
  <si>
    <t xml:space="preserve">Grup Şcolar "Puskas Tivadar" </t>
  </si>
  <si>
    <t>Sf. Gheorghe, str. Pescarilor nr.35</t>
  </si>
  <si>
    <t xml:space="preserve">Liceul Teoretic "Mikes Kelemen" </t>
  </si>
  <si>
    <t>Sf. Gheorghe, str. Kriza Janos nr. 1-3</t>
  </si>
  <si>
    <t>DJ</t>
  </si>
  <si>
    <t>Ostroveni</t>
  </si>
  <si>
    <t>Com. Ostroveni</t>
  </si>
  <si>
    <t>Școala cu clasele I-VIII  nr. 1,arondata la Lic.,,Geoge St. Marincu"incepand cu 31 aug.2011</t>
  </si>
  <si>
    <t>Poiana Mare</t>
  </si>
  <si>
    <t>Str. Petre Trăistaru, nr. 6</t>
  </si>
  <si>
    <t>Școala cu clasele I-VIII  nr. 32 "Al. Macedonski"</t>
  </si>
  <si>
    <t>Craiova</t>
  </si>
  <si>
    <t>Aleea Castanilor, nr. 4</t>
  </si>
  <si>
    <t>Școala cu clasele I-VIII  Podari</t>
  </si>
  <si>
    <t>Podari</t>
  </si>
  <si>
    <t>Strada Scolii nr 1</t>
  </si>
  <si>
    <t>Școala cu clasele I-VIII  Vârtop</t>
  </si>
  <si>
    <t>Vârtop</t>
  </si>
  <si>
    <t>Dăbuleni</t>
  </si>
  <si>
    <t>Str. Dunării, nr. 2</t>
  </si>
  <si>
    <t>Școala cu clasele I-VIII Filiași</t>
  </si>
  <si>
    <t>B-dul Racoțeanu, Nr. 148</t>
  </si>
  <si>
    <t>Școala cu clasele I-VIII Ghercesti</t>
  </si>
  <si>
    <t>Str.Eroilor Nr109</t>
  </si>
  <si>
    <t>Școala cu clasele I-VIII Măceșu de Sus</t>
  </si>
  <si>
    <t>Măceșu de Sus</t>
  </si>
  <si>
    <t>Str. Principală nr.190</t>
  </si>
  <si>
    <t>Școala cu clasele I-VIII Nr. 1 Gheorghe Brăescu</t>
  </si>
  <si>
    <t>Calafat</t>
  </si>
  <si>
    <t>Strada Traian nr. 26</t>
  </si>
  <si>
    <t>Școala cu clasele I-VIII nr. 18 ,,Sfântul Dumitru"</t>
  </si>
  <si>
    <t>Str. Unirii, nr. 162</t>
  </si>
  <si>
    <t>Școala cu clasele I-VIII nr. 21 ,,Gheoghe Țițeica"</t>
  </si>
  <si>
    <t>Str. Calea București, nr. 93</t>
  </si>
  <si>
    <t>Școala cu clasele I-VIII Nr. 22 "Mircea Eliade"</t>
  </si>
  <si>
    <t>Școala cu clasele I-VIII Nr. 29 "Nicolae Romanescu" Craiova</t>
  </si>
  <si>
    <t>Str. Caracal, Nr.81</t>
  </si>
  <si>
    <t>Școala cu clasele I-VIII nr. 39 "Nicolae Bălcescu“ -Craiova</t>
  </si>
  <si>
    <t>Str. Traian Lalescu nr.6</t>
  </si>
  <si>
    <t>Școala cu clasele I-VIII Nr.37 "M. Eminescu" Craiova</t>
  </si>
  <si>
    <t>Str. Ion Tuculescu, Nr. 3</t>
  </si>
  <si>
    <t>Grădinița cu Program Prelungit  Nr. 21 Craiova</t>
  </si>
  <si>
    <t>B-dul Carol I, nr. 41A</t>
  </si>
  <si>
    <t>Grădinița cu Program Prelungit  Nr. 23 Craiova</t>
  </si>
  <si>
    <t>Str. Traian Demetrescu, Nr. 18</t>
  </si>
  <si>
    <t>Grădinița cu Program Prelungit  Nr. 32 Craiova</t>
  </si>
  <si>
    <t>Str. Col. Scarlat Demetriade Nr. 10</t>
  </si>
  <si>
    <t xml:space="preserve">Grup Școlar “Matei Basarab" </t>
  </si>
  <si>
    <t>Str. Vasile Alexandri, nr.113</t>
  </si>
  <si>
    <t>Colegiul Național "Elena Cuza"</t>
  </si>
  <si>
    <t xml:space="preserve">Str. Mihai Viteazul, nr. 12 </t>
  </si>
  <si>
    <t xml:space="preserve">Colegiul Național“Nicole Titulescu" </t>
  </si>
  <si>
    <t>Str. Doljului, nr. 12</t>
  </si>
  <si>
    <t>Liceul Teoretic “ Henri Coandă’’</t>
  </si>
  <si>
    <t>Str. Henri Coandă, nr. 48</t>
  </si>
  <si>
    <t xml:space="preserve">Liceul Teoretic “Mihai Viteazul" </t>
  </si>
  <si>
    <t>Băileşti</t>
  </si>
  <si>
    <t>Str. Mărăşeşti, nr. 12</t>
  </si>
  <si>
    <t xml:space="preserve">Liceul Teoretic “Tudor Arghezi" </t>
  </si>
  <si>
    <t>GJ</t>
  </si>
  <si>
    <t>Școala Generală Nr.1 Albeni</t>
  </si>
  <si>
    <t>Albeni</t>
  </si>
  <si>
    <t>Str. Principală</t>
  </si>
  <si>
    <t>Școala Generală Prigoria</t>
  </si>
  <si>
    <t>Prigoria</t>
  </si>
  <si>
    <t>Școala Generală Săcelu</t>
  </si>
  <si>
    <t>Săcelu</t>
  </si>
  <si>
    <t xml:space="preserve">Str. Principală </t>
  </si>
  <si>
    <t>Şcoala Generală "Alexandru Ştefulescu"</t>
  </si>
  <si>
    <t>Tg.-Jiu</t>
  </si>
  <si>
    <t xml:space="preserve">Calea Eroilor, Nr. 32 </t>
  </si>
  <si>
    <t>Şcoala Generală "C-tin Brâncuşi"</t>
  </si>
  <si>
    <t>Str. Aleea Teilor, Nr. 1</t>
  </si>
  <si>
    <t>Şcoala Generală "C-tin Săvoiu" Tg. Jiu</t>
  </si>
  <si>
    <t>Tg-Jiu</t>
  </si>
  <si>
    <t>Str. Unirii, nr.27</t>
  </si>
  <si>
    <t>Şcoala Generală "Pompiliu Marcea" Tg. Jiu</t>
  </si>
  <si>
    <t>Str. Mioriţei, nr. 4</t>
  </si>
  <si>
    <t>Şcoala Generală ,,Grigore Geamănu"</t>
  </si>
  <si>
    <t>Turcinești</t>
  </si>
  <si>
    <t>str. Principală</t>
  </si>
  <si>
    <t>Şcoala Generală nr. 1 Motru</t>
  </si>
  <si>
    <t>Motru</t>
  </si>
  <si>
    <t>Str. Minerului, nr. 3</t>
  </si>
  <si>
    <t>Şcoala Generală nr. 2 Motru</t>
  </si>
  <si>
    <t>Str. Tineretului, nr. 10</t>
  </si>
  <si>
    <t xml:space="preserve">Grădinița cu Program Prelungit  nr. 8 </t>
  </si>
  <si>
    <t xml:space="preserve">str. Mioriței, Nr. 2 </t>
  </si>
  <si>
    <t>Grădinița cu Program Prelungit  nr. 9</t>
  </si>
  <si>
    <t>str. Olari, Nr. 3</t>
  </si>
  <si>
    <t>Colegiul Comercial "Virgil Madgearu" Tg. Jiu</t>
  </si>
  <si>
    <t>Str. Tudor Vladimirescu, nr.124</t>
  </si>
  <si>
    <t>Colegiul Național "George Coșbuc" Motru</t>
  </si>
  <si>
    <t>Str. Margaretei, nr.3</t>
  </si>
  <si>
    <t>Liceul Teologic Tg. Jiu</t>
  </si>
  <si>
    <t>Str. Alexandru Ioan Cuza, nr. 23</t>
  </si>
  <si>
    <t>Liceul Teoretic Novaci</t>
  </si>
  <si>
    <t>Novaci</t>
  </si>
  <si>
    <t>Str. Parângului, nr. 57</t>
  </si>
  <si>
    <t>GL</t>
  </si>
  <si>
    <t>Școala gimnazială Hanu Conachi</t>
  </si>
  <si>
    <t>Galați</t>
  </si>
  <si>
    <t xml:space="preserve">Școala gimnazială Șivița, Com. Tulucești </t>
  </si>
  <si>
    <t>Școala gimnazială Negrilești</t>
  </si>
  <si>
    <t>Școala gimnazială Nr. 11 "Iorgu Iordan" Tecuci</t>
  </si>
  <si>
    <t xml:space="preserve">Școala gimnazială Nr. 13 "Ștefan cel Mare" Galați </t>
  </si>
  <si>
    <t xml:space="preserve">Școala gimnazială Nr. 26 "Ion Creangă" Galați </t>
  </si>
  <si>
    <t xml:space="preserve">Școala gimnazială Nr. 28 "Mihai Eminescu" Galați </t>
  </si>
  <si>
    <t>Școala gimnazială Nr. 29 "Sf. Ana" Galați</t>
  </si>
  <si>
    <t xml:space="preserve">Școala gimnazială Nr. 43 "Dan Barbilian" Galați </t>
  </si>
  <si>
    <t>Școala gimnazială Nr. 5 "Elena Doamna" Tecuci</t>
  </si>
  <si>
    <t>Școala gimnazială Nr.1 Independența</t>
  </si>
  <si>
    <t>Școala gimnazială Nr.1 Matca</t>
  </si>
  <si>
    <t xml:space="preserve">Școala gimnazială Nr.7 "Constantin Brâncoveanu" Galați </t>
  </si>
  <si>
    <t>Școala gimnazială Oancea</t>
  </si>
  <si>
    <t>Școala gimnazială Rediu</t>
  </si>
  <si>
    <t>Grădinița “Omul de Zăpadă" Galați</t>
  </si>
  <si>
    <t>Grădinița cu Program Prelungit  nr. 1 "Luceafărul" Galați</t>
  </si>
  <si>
    <t>Grădinița cu Program Prelungit  Nr.38 "Licurici" Galați</t>
  </si>
  <si>
    <t>Grădinița cu Program Prelungit  Nr.43 "Step by Step" Galați</t>
  </si>
  <si>
    <t>Grădinița cu Program Prelungit  Nr.51 "Motanul Încălțat" Galați</t>
  </si>
  <si>
    <t xml:space="preserve">Colegiul Economic "Virgil Madgearu" Galați </t>
  </si>
  <si>
    <t xml:space="preserve">Colegiul Național "Vasile Alescandri" Galați </t>
  </si>
  <si>
    <t xml:space="preserve">Liceul Particular "Marin Coman" Galați </t>
  </si>
  <si>
    <t>Liceul Teoretic "Dunărea" Galați</t>
  </si>
  <si>
    <t>Școala de Arte și Meserii Corod</t>
  </si>
  <si>
    <t>COROD</t>
  </si>
  <si>
    <t>Școala Postliceală Sanitară “Carol Davila" Galați</t>
  </si>
  <si>
    <t>HR</t>
  </si>
  <si>
    <t>Şcoala Generală "Bethlen Gábor"</t>
  </si>
  <si>
    <t>Odorheiu-Secuiesc</t>
  </si>
  <si>
    <t>str. Tineretului nr.3</t>
  </si>
  <si>
    <t>Şcoala Generală "Geo Bogza"</t>
  </si>
  <si>
    <t>Bălan</t>
  </si>
  <si>
    <t>str. Florilor, nr. 4</t>
  </si>
  <si>
    <t xml:space="preserve">Şcoala Generală "Miron Cristea" </t>
  </si>
  <si>
    <t>Topliţa</t>
  </si>
  <si>
    <t>str. A.Iancu, nr.4</t>
  </si>
  <si>
    <t>Şcoala Generală "Székely Mózes"</t>
  </si>
  <si>
    <t>Lueta</t>
  </si>
  <si>
    <t>str. Şcolii, nr. 1101</t>
  </si>
  <si>
    <t>Şcoala Generală "Vaskertes"</t>
  </si>
  <si>
    <t>Gheorgheni</t>
  </si>
  <si>
    <t>Str. Kossuth Lajos, Nr. 2</t>
  </si>
  <si>
    <t>Şcoala Generală Domokos Pál Péter</t>
  </si>
  <si>
    <t>Lunca de Sus</t>
  </si>
  <si>
    <t>Lunca de Sus, nr.546</t>
  </si>
  <si>
    <t>Şcoala Generală Köllö Miklós</t>
  </si>
  <si>
    <t>Ciumani</t>
  </si>
  <si>
    <t>str. Principală, nr. 209/a, Ciumani jud . HR</t>
  </si>
  <si>
    <t>Şcoala Generală Marosi Gergely</t>
  </si>
  <si>
    <t>Şimoneşti</t>
  </si>
  <si>
    <t>Str.Morii Nr.136</t>
  </si>
  <si>
    <t>Şcoala Generală Petőfi Sándor</t>
  </si>
  <si>
    <t>Miercurea Ciuc</t>
  </si>
  <si>
    <t>Str. Petőfi Sándor, Nr.40</t>
  </si>
  <si>
    <t>Şcoala Generală Tamási Áron Lupeni</t>
  </si>
  <si>
    <t>Lupeni</t>
  </si>
  <si>
    <t>Str. Principală, nr.579</t>
  </si>
  <si>
    <t>Şcoala Generală Tulgheş</t>
  </si>
  <si>
    <t>Tulgheş</t>
  </si>
  <si>
    <t>Tulgheş, str. Centru, nr.338,  jud.Harghita</t>
  </si>
  <si>
    <t>Grădinița "Kipi-Kopi"</t>
  </si>
  <si>
    <t>Str. Recoltei, nr.1</t>
  </si>
  <si>
    <t xml:space="preserve">Grădiniţa Kis Herceg </t>
  </si>
  <si>
    <t>Aleea Avântului, nr.1</t>
  </si>
  <si>
    <t>Grădiniţa Nárcisz</t>
  </si>
  <si>
    <t>Vlăhiţa</t>
  </si>
  <si>
    <t>Republicii 24/A</t>
  </si>
  <si>
    <t>Grădinița Voinicel</t>
  </si>
  <si>
    <t>Toplița</t>
  </si>
  <si>
    <t xml:space="preserve">str. Gării, nr. 42 - 44, </t>
  </si>
  <si>
    <t>Grupul Şcolar de Construcţii Kós Károly</t>
  </si>
  <si>
    <t>Str. Topliţa nr.20</t>
  </si>
  <si>
    <t>Grupul Şcolar Sövér Elek</t>
  </si>
  <si>
    <t>Joseni</t>
  </si>
  <si>
    <t>str. Millenium, 627</t>
  </si>
  <si>
    <t>Liceul Teologic Unitarian Berde Mózes</t>
  </si>
  <si>
    <t>Cristuru Secuiesc</t>
  </si>
  <si>
    <t>Str. Orbán Balázs, nr.1</t>
  </si>
  <si>
    <t>Liceul Teoretic "O.C. Tăslăuanu"</t>
  </si>
  <si>
    <t>str. Dealului, nr. 9</t>
  </si>
  <si>
    <t>D56</t>
  </si>
  <si>
    <t>(1) Date referitoare la elevi</t>
  </si>
  <si>
    <t>(2) Date referitoare la cadrele didactice</t>
  </si>
  <si>
    <t>(3) Aspecte manageriale</t>
  </si>
  <si>
    <t>D57</t>
  </si>
  <si>
    <t>D58</t>
  </si>
  <si>
    <t>D26a</t>
  </si>
  <si>
    <t>D27b-1</t>
  </si>
  <si>
    <t>D27b-2</t>
  </si>
  <si>
    <t>D27b-3</t>
  </si>
  <si>
    <t>Unitatea dispune de următoarele servicii:</t>
  </si>
  <si>
    <t>1.Cantină / sală de mese</t>
  </si>
  <si>
    <t>2.Internat / spaţii de dormit pentru copii</t>
  </si>
  <si>
    <r>
      <t>Numărul de elevi</t>
    </r>
    <r>
      <rPr>
        <b/>
        <i/>
        <sz val="11"/>
        <rFont val="Times New Roman"/>
        <family val="1"/>
      </rPr>
      <t xml:space="preserve"> </t>
    </r>
    <r>
      <rPr>
        <b/>
        <sz val="11"/>
        <rFont val="Times New Roman"/>
        <family val="1"/>
      </rPr>
      <t xml:space="preserve">din unitate şi din unităţile subordonate, pe niveluri, </t>
    </r>
    <r>
      <rPr>
        <b/>
        <i/>
        <sz val="11"/>
        <color indexed="12"/>
        <rFont val="Times New Roman"/>
        <family val="1"/>
      </rPr>
      <t>la nivel de unitate (total)</t>
    </r>
    <r>
      <rPr>
        <b/>
        <sz val="11"/>
        <rFont val="Times New Roman"/>
        <family val="1"/>
      </rPr>
      <t>:</t>
    </r>
  </si>
  <si>
    <t xml:space="preserve">Gimnaziul "Al. Ceusianu" </t>
  </si>
  <si>
    <t>Reghin</t>
  </si>
  <si>
    <t>Str. P. Maior, nr.11</t>
  </si>
  <si>
    <t xml:space="preserve">Gimnaziul "Europa" </t>
  </si>
  <si>
    <t>Str. Horea, nr. 19</t>
  </si>
  <si>
    <t xml:space="preserve">Gimnaziul "F. Bogdan" Reghin </t>
  </si>
  <si>
    <t xml:space="preserve">Reghin   </t>
  </si>
  <si>
    <t>Reghin, Str.Pomilor nr.20</t>
  </si>
  <si>
    <t>Gimnaziul "Fr. Schiller" Tg. Mureș, Mureş Tg. Mureș, Mureş</t>
  </si>
  <si>
    <t xml:space="preserve">Tg.Mures ,b-dul Pandurilor nr. 71/11 </t>
  </si>
  <si>
    <t xml:space="preserve">Gimnaziul "George Coșbuc" </t>
  </si>
  <si>
    <t>Str. Moldovei, nr.30</t>
  </si>
  <si>
    <t>Gimnaziul "Liviu Rebreanu" Tg. Mureș, Mureş</t>
  </si>
  <si>
    <t xml:space="preserve">Tg.Mures,bd.Pandurilor 62/36 </t>
  </si>
  <si>
    <t>Gimnaziul "Nicolae Bălcescu" Tg. Mureş</t>
  </si>
  <si>
    <t>Tg. Mures</t>
  </si>
  <si>
    <t>str. Ialomiţei nr.2 Tg. Mureş, jud. Mureş</t>
  </si>
  <si>
    <t xml:space="preserve">Gimnaziul "Romulus Guga" Tg. Mureș, Mureş </t>
  </si>
  <si>
    <t xml:space="preserve">Tg. Mureș,B-dul 1 Dec.1918 nr.199/29                            </t>
  </si>
  <si>
    <t xml:space="preserve">Gimnaziul "Vasile Moldovan" </t>
  </si>
  <si>
    <t>Târnăveni</t>
  </si>
  <si>
    <t>Str. Fabricii, nr. 4</t>
  </si>
  <si>
    <t>Gimnaziul de Stat "Mihai Viteazul"Tg. Mureş</t>
  </si>
  <si>
    <t>str. Muncii nr.17, Tg. Mureş, jud. Mureş</t>
  </si>
  <si>
    <t>Gimnaziul de Stat "Zaharia Boiu" Sighişoara</t>
  </si>
  <si>
    <t>Sighişoara</t>
  </si>
  <si>
    <t>str. Crizantemelor nr.20, Sgihişoara, jud. Mureş</t>
  </si>
  <si>
    <t>Şcoala Generală Clasele I-VIII Miercurea Nirajului</t>
  </si>
  <si>
    <t>Miercurea Nirajului</t>
  </si>
  <si>
    <t>str. Teilor nr.5, M. Nirajului, jud. Mureş</t>
  </si>
  <si>
    <t>Şcoala Generală Iernut</t>
  </si>
  <si>
    <t>Iernut</t>
  </si>
  <si>
    <t>str. M. Eminescu nr.3, Iernut, jud. Mureş</t>
  </si>
  <si>
    <t>Grădinița "Albinuta" Tg Mures</t>
  </si>
  <si>
    <t>str. Parângului nr. 23 Tg Mures</t>
  </si>
  <si>
    <t>Grădinița "Pinochio" Sighisoara</t>
  </si>
  <si>
    <t>Sighisoara</t>
  </si>
  <si>
    <t>str. Crinului nr. 2 Sighisoara</t>
  </si>
  <si>
    <t>Grădinița cu Program Prelungit  "Licurici"</t>
  </si>
  <si>
    <t>str. Lămâiţei, Nr. 18, Tg. Mureş,</t>
  </si>
  <si>
    <t xml:space="preserve">Grădinița cu Program Prelungit  nr.1 "Voinicel'' </t>
  </si>
  <si>
    <t>str.Spitalului nr.22, 545300 Reghin, </t>
  </si>
  <si>
    <t xml:space="preserve">Grădinița cu Program Prelungit  nr.10 Tg Mures </t>
  </si>
  <si>
    <t>Str. Secerei nr. 2/B Tg Mures</t>
  </si>
  <si>
    <t xml:space="preserve">Grădinița cu Program Prelungit  nr.12 Tg Mures </t>
  </si>
  <si>
    <t>Strada Hunedoara, Nr.29 Tg Mures</t>
  </si>
  <si>
    <t>Grădinița cu Program Prelungit  nr.2 Sighisoara</t>
  </si>
  <si>
    <t>Str Plopilor nr. 19 Sighisoara</t>
  </si>
  <si>
    <t>Grădinița PP "Rândunica"</t>
  </si>
  <si>
    <t>Str.I. Butianu nr.18</t>
  </si>
  <si>
    <t>Colegiul Național "Al. Papiu Ilarian."</t>
  </si>
  <si>
    <t>Tîrgu-Mureș</t>
  </si>
  <si>
    <t>Str. Bernady Gyorgy nr. 12</t>
  </si>
  <si>
    <t>Colegiul Național "Unirea."</t>
  </si>
  <si>
    <t>Str. Mihai Viteazul nr. 17</t>
  </si>
  <si>
    <t>Colegiul Tehnic Târnăveni</t>
  </si>
  <si>
    <t>str. Republicii nr.30</t>
  </si>
  <si>
    <t>Liceul Pedagogic "Mihai Eminescu" Tg. Mureş</t>
  </si>
  <si>
    <t>str. Al. Papiu-Ilarian nr.37, Tg. Mureş, jud. Mureş</t>
  </si>
  <si>
    <t xml:space="preserve">Liceul Teoretic "Bolyai Farkas" </t>
  </si>
  <si>
    <t>Str. Bolyai nr. 3</t>
  </si>
  <si>
    <t>Liceul Teoretic "Eugen Nicoară"</t>
  </si>
  <si>
    <t>Str. Iernuțeni nr. 28</t>
  </si>
  <si>
    <t xml:space="preserve">Liceul Teoretic "Joseph Haltrich" </t>
  </si>
  <si>
    <t>Str. Scării nr. 5-6</t>
  </si>
  <si>
    <t>NT</t>
  </si>
  <si>
    <t xml:space="preserve">str. Maratei Nr. 6 
</t>
  </si>
  <si>
    <t xml:space="preserve">Școala cu clasele I-VIII “Daniela Cuciuc" Piatra Neamt </t>
  </si>
  <si>
    <t xml:space="preserve">str. Progresului Nr. 108 
</t>
  </si>
  <si>
    <t>Școala cu clasele I-VIII Gircina</t>
  </si>
  <si>
    <t>Școala cu clasele I-VIII Grumazesti</t>
  </si>
  <si>
    <t>Grumazesti</t>
  </si>
  <si>
    <t>Școala cu clasele I-VIII Moldoveni</t>
  </si>
  <si>
    <t xml:space="preserve">Moldoveni
</t>
  </si>
  <si>
    <t>Școala cu clasele I-VIII Nr. 2 Tg. Neamt</t>
  </si>
  <si>
    <t xml:space="preserve">str. Stefan cel Mare Nr. 30
</t>
  </si>
  <si>
    <t>Școala cu clasele I-VIII Nr. 3 Piatra Neamt ( Grădinița cu Program Normal , Grădinița cu Program Prelungit )</t>
  </si>
  <si>
    <t xml:space="preserve">str. 22 Decembrie Nr. 1 
</t>
  </si>
  <si>
    <t>Școala cu clasele I-VIII Nr. 5 Piatra Neamt</t>
  </si>
  <si>
    <t xml:space="preserve">str. 1 Decembrie 1918 Nr.3
</t>
  </si>
  <si>
    <t>Școala cu clasele I-VIII Nr. 5 Roman</t>
  </si>
  <si>
    <t xml:space="preserve">str. Mihai Viteazu Nr. 15 
</t>
  </si>
  <si>
    <t>Școala cu clasele I-VIII Nr. 8 Piatra Neamt</t>
  </si>
  <si>
    <t xml:space="preserve">str. Darmanesti Nr. 33
</t>
  </si>
  <si>
    <t>Școala cu clasele I-VIII Nr. 8 Roman</t>
  </si>
  <si>
    <t>Str.</t>
  </si>
  <si>
    <t>Colegiul National de Informatica Piatra Neamt</t>
  </si>
  <si>
    <t>B-dul  Traian Nr. 165</t>
  </si>
  <si>
    <t>Colegiul Tehnic “Gheorghe Cartianu" Piatra Neamt</t>
  </si>
  <si>
    <t xml:space="preserve">STR. </t>
  </si>
  <si>
    <t>Colegiul Tehnic “Miron Costin" Roman</t>
  </si>
  <si>
    <t>Roman</t>
  </si>
  <si>
    <t>str. Stefan cel Mare Nr. 268</t>
  </si>
  <si>
    <t>Liceul Economic “Vasile Conta" Tirgu Neamt</t>
  </si>
  <si>
    <t>str. Radu Teoharie Nr. 3</t>
  </si>
  <si>
    <t>Liceul Particular “Aurora Ouatu" Piatra Neamţ</t>
  </si>
  <si>
    <t>str. Petru Movila, Nr. 172 A</t>
  </si>
  <si>
    <t>Școala de Arte si Meserii Adjudeni - Tamaseni</t>
  </si>
  <si>
    <t>Adjudeni-Tamaseni</t>
  </si>
  <si>
    <t>Școala de Arte si Meserii Pingarati</t>
  </si>
  <si>
    <t xml:space="preserve">Pingarati
</t>
  </si>
  <si>
    <t>Școala de Arte si Meserii Tarcau</t>
  </si>
  <si>
    <t>Școala de Arte si Meserii Valea Ursului</t>
  </si>
  <si>
    <t xml:space="preserve">Valea Ursului, </t>
  </si>
  <si>
    <t>Școala de Arte si Meserii"Ion Creanga" Pipirig</t>
  </si>
  <si>
    <t>Pipirig</t>
  </si>
  <si>
    <t>Școala Postliceală Sanitară Piatra Neamt</t>
  </si>
  <si>
    <t xml:space="preserve">str. Stefan cel Mare  nr. 4  610101 </t>
  </si>
  <si>
    <t>OT</t>
  </si>
  <si>
    <r>
      <t xml:space="preserve">2. Numărul de elevi din învăţământul </t>
    </r>
    <r>
      <rPr>
        <b/>
        <sz val="10.5"/>
        <rFont val="Times New Roman"/>
        <family val="1"/>
      </rPr>
      <t>preşcolar</t>
    </r>
  </si>
  <si>
    <t>D54a</t>
  </si>
  <si>
    <t>D54b</t>
  </si>
  <si>
    <t>D01 -nume</t>
  </si>
  <si>
    <t>D01 cod SIRUES</t>
  </si>
  <si>
    <r>
      <t xml:space="preserve">(A) Indicatori de structură şi context; rezultate                  </t>
    </r>
    <r>
      <rPr>
        <b/>
        <i/>
        <sz val="20"/>
        <rFont val="Times New Roman"/>
        <family val="1"/>
      </rPr>
      <t>(RAEI – Partea I)</t>
    </r>
  </si>
  <si>
    <t>1. Unitate de educaţie timpurie antepreşcolară</t>
  </si>
  <si>
    <t>2. Grădiniţă cu program normal (GPN)</t>
  </si>
  <si>
    <t>3. Grădiniţă cu program prelungit (GPP)</t>
  </si>
  <si>
    <t>4. Grădiniţă cu program săptămânal (GPS)</t>
  </si>
  <si>
    <t>6. Şcoală cu clasele I-VIII / V-VIII (S08)</t>
  </si>
  <si>
    <t>7. Liceu cu clasele IX-X (ciclu inferior)</t>
  </si>
  <si>
    <t>8. Liceu cu clasele IX-XII (XIII)</t>
  </si>
  <si>
    <t>9. Grup şcolar (GRS)</t>
  </si>
  <si>
    <t>10. Şcoală postliceală</t>
  </si>
  <si>
    <t>Tipul unităţii, în funcţie de forma de finanţare</t>
  </si>
  <si>
    <t>1. Unitate de stat</t>
  </si>
  <si>
    <t>2. Unitate particulara</t>
  </si>
  <si>
    <t>mii lei (RON)</t>
  </si>
  <si>
    <t>D08</t>
  </si>
  <si>
    <t>Tipul unităţii, în funcţie de forma de educaţie</t>
  </si>
  <si>
    <t>1. unitate de învăţământ tradiţional</t>
  </si>
  <si>
    <t xml:space="preserve">2. unitate de învăţământ alternativ </t>
  </si>
  <si>
    <t>3. unitate de învăţământ tradiţional, cu clase de învăţământ alternativ</t>
  </si>
  <si>
    <t>Responsabilităţi în reţea:</t>
  </si>
  <si>
    <t>D09</t>
  </si>
  <si>
    <t>D10-1</t>
  </si>
  <si>
    <t>D10-2</t>
  </si>
  <si>
    <t>1. antepreşcolar</t>
  </si>
  <si>
    <t>2. preşcolar</t>
  </si>
  <si>
    <t>3. primar</t>
  </si>
  <si>
    <t>4. gimnazial</t>
  </si>
  <si>
    <r>
      <t xml:space="preserve">În cazul </t>
    </r>
    <r>
      <rPr>
        <b/>
        <i/>
        <sz val="11"/>
        <color indexed="12"/>
        <rFont val="Times New Roman"/>
        <family val="1"/>
      </rPr>
      <t>liceului</t>
    </r>
    <r>
      <rPr>
        <b/>
        <sz val="11"/>
        <rFont val="Times New Roman"/>
        <family val="1"/>
      </rPr>
      <t xml:space="preserve">, precizaţi </t>
    </r>
    <r>
      <rPr>
        <b/>
        <i/>
        <sz val="11"/>
        <color indexed="12"/>
        <rFont val="Times New Roman"/>
        <family val="1"/>
      </rPr>
      <t>filierele prezente în unitate</t>
    </r>
    <r>
      <rPr>
        <b/>
        <sz val="11"/>
        <rFont val="Times New Roman"/>
        <family val="1"/>
      </rPr>
      <t>:</t>
    </r>
  </si>
  <si>
    <r>
      <t>1.</t>
    </r>
    <r>
      <rPr>
        <sz val="10"/>
        <rFont val="Times New Roman"/>
        <family val="1"/>
      </rPr>
      <t xml:space="preserve"> filiera teoretică</t>
    </r>
  </si>
  <si>
    <r>
      <t>2.</t>
    </r>
    <r>
      <rPr>
        <sz val="10"/>
        <rFont val="Times New Roman"/>
        <family val="1"/>
      </rPr>
      <t xml:space="preserve"> filiera tehnologică</t>
    </r>
  </si>
  <si>
    <r>
      <t>3.</t>
    </r>
    <r>
      <rPr>
        <sz val="10"/>
        <rFont val="Times New Roman"/>
        <family val="1"/>
      </rPr>
      <t xml:space="preserve"> filiera vocaţională</t>
    </r>
  </si>
  <si>
    <t>Forme de învăţământ (în afara învăţământului de zi):</t>
  </si>
  <si>
    <r>
      <t>1.</t>
    </r>
    <r>
      <rPr>
        <sz val="10"/>
        <rFont val="Times New Roman"/>
        <family val="1"/>
      </rPr>
      <t xml:space="preserve"> Programul „A doua şansă”</t>
    </r>
  </si>
  <si>
    <r>
      <t>2.</t>
    </r>
    <r>
      <rPr>
        <sz val="10"/>
        <rFont val="Times New Roman"/>
        <family val="1"/>
      </rPr>
      <t xml:space="preserve"> Învăţământ seral </t>
    </r>
  </si>
  <si>
    <r>
      <t>3.</t>
    </r>
    <r>
      <rPr>
        <sz val="10"/>
        <rFont val="Times New Roman"/>
        <family val="1"/>
      </rPr>
      <t xml:space="preserve"> Învăţământ cu frecvenţă redusă</t>
    </r>
  </si>
  <si>
    <t>D15a</t>
  </si>
  <si>
    <t>D15b</t>
  </si>
  <si>
    <r>
      <t xml:space="preserve">1. Numărul de grupe din învăţământul </t>
    </r>
    <r>
      <rPr>
        <b/>
        <sz val="10.5"/>
        <rFont val="Times New Roman"/>
        <family val="1"/>
      </rPr>
      <t>antepreşcolar</t>
    </r>
  </si>
  <si>
    <r>
      <t xml:space="preserve">2  Numărul de grupe din învăţământul </t>
    </r>
    <r>
      <rPr>
        <b/>
        <sz val="10.5"/>
        <rFont val="Times New Roman"/>
        <family val="1"/>
      </rPr>
      <t>preşcolar</t>
    </r>
  </si>
  <si>
    <t>D15a-1</t>
  </si>
  <si>
    <t>D15a-2</t>
  </si>
  <si>
    <t>D15b-1</t>
  </si>
  <si>
    <t>D15b-2</t>
  </si>
  <si>
    <t>D15b-3</t>
  </si>
  <si>
    <t>D15b-4</t>
  </si>
  <si>
    <r>
      <t xml:space="preserve">1. Numărul de copii din învăţământul </t>
    </r>
    <r>
      <rPr>
        <b/>
        <sz val="10.5"/>
        <rFont val="Times New Roman"/>
        <family val="1"/>
      </rPr>
      <t>antepreşcolar</t>
    </r>
  </si>
  <si>
    <r>
      <t xml:space="preserve">2  Numărul de copii din învăţământul </t>
    </r>
    <r>
      <rPr>
        <b/>
        <sz val="10.5"/>
        <rFont val="Times New Roman"/>
        <family val="1"/>
      </rPr>
      <t>preşcolar</t>
    </r>
  </si>
  <si>
    <r>
      <t xml:space="preserve">1. Programul „A doua şansă” - învăţământ </t>
    </r>
    <r>
      <rPr>
        <b/>
        <sz val="10.5"/>
        <rFont val="Times New Roman"/>
        <family val="1"/>
      </rPr>
      <t xml:space="preserve">primar </t>
    </r>
  </si>
  <si>
    <r>
      <t xml:space="preserve">2  Programul „A doua şansă” - învăţământ </t>
    </r>
    <r>
      <rPr>
        <b/>
        <sz val="10.5"/>
        <rFont val="Times New Roman"/>
        <family val="1"/>
      </rPr>
      <t>gimnazial</t>
    </r>
  </si>
  <si>
    <r>
      <t>4. Seral - învăţământ</t>
    </r>
    <r>
      <rPr>
        <b/>
        <sz val="10.5"/>
        <rFont val="Times New Roman"/>
        <family val="1"/>
      </rPr>
      <t xml:space="preserve"> liceal</t>
    </r>
  </si>
  <si>
    <r>
      <t xml:space="preserve">5. Seral - învăţământul </t>
    </r>
    <r>
      <rPr>
        <b/>
        <sz val="10.5"/>
        <rFont val="Times New Roman"/>
        <family val="1"/>
      </rPr>
      <t>postliceal</t>
    </r>
  </si>
  <si>
    <r>
      <t>3. Programul „A doua şansă” -</t>
    </r>
    <r>
      <rPr>
        <b/>
        <sz val="10.5"/>
        <rFont val="Times New Roman"/>
        <family val="1"/>
      </rPr>
      <t xml:space="preserve"> liceal-ciclul inferior</t>
    </r>
    <r>
      <rPr>
        <sz val="10.5"/>
        <rFont val="Times New Roman"/>
        <family val="1"/>
      </rPr>
      <t xml:space="preserve"> </t>
    </r>
  </si>
  <si>
    <r>
      <t>6. Frecvenţă redusă -  învăţământ</t>
    </r>
    <r>
      <rPr>
        <b/>
        <sz val="10.5"/>
        <rFont val="Times New Roman"/>
        <family val="1"/>
      </rPr>
      <t xml:space="preserve"> liceal</t>
    </r>
  </si>
  <si>
    <t>Numar de clase</t>
  </si>
  <si>
    <t>Numar de  elevi</t>
  </si>
  <si>
    <r>
      <t xml:space="preserve">Estimaţi distribuţia efectivelor de </t>
    </r>
    <r>
      <rPr>
        <b/>
        <sz val="11"/>
        <color indexed="12"/>
        <rFont val="Times New Roman"/>
        <family val="1"/>
      </rPr>
      <t>elevi din învăţământ de zi,</t>
    </r>
    <r>
      <rPr>
        <b/>
        <sz val="11"/>
        <rFont val="Times New Roman"/>
        <family val="1"/>
      </rPr>
      <t xml:space="preserve"> în funcţie de </t>
    </r>
    <r>
      <rPr>
        <b/>
        <i/>
        <sz val="11"/>
        <color indexed="12"/>
        <rFont val="Times New Roman"/>
        <family val="1"/>
      </rPr>
      <t>nivelul educaţional al familiei</t>
    </r>
    <r>
      <rPr>
        <b/>
        <sz val="11"/>
        <rFont val="Times New Roman"/>
        <family val="1"/>
      </rPr>
      <t>:</t>
    </r>
  </si>
  <si>
    <t>D21-1</t>
  </si>
  <si>
    <t>D21-2</t>
  </si>
  <si>
    <t>D21-3</t>
  </si>
  <si>
    <t>D21-4</t>
  </si>
  <si>
    <t>D22-1</t>
  </si>
  <si>
    <t>D22-2</t>
  </si>
  <si>
    <t>D22-3</t>
  </si>
  <si>
    <t>D22-4</t>
  </si>
  <si>
    <t xml:space="preserve">8. </t>
  </si>
  <si>
    <r>
      <t xml:space="preserve">Dacă sunteţi încadrat într-o </t>
    </r>
    <r>
      <rPr>
        <b/>
        <i/>
        <sz val="11"/>
        <color indexed="12"/>
        <rFont val="Times New Roman"/>
        <family val="1"/>
      </rPr>
      <t>unitate coordonatoare</t>
    </r>
    <r>
      <rPr>
        <b/>
        <sz val="11"/>
        <color indexed="8"/>
        <rFont val="Times New Roman"/>
        <family val="1"/>
      </rPr>
      <t xml:space="preserve"> , vă rugăm să precizaţi:</t>
    </r>
  </si>
  <si>
    <t>D23-1</t>
  </si>
  <si>
    <t>D23-2</t>
  </si>
  <si>
    <t>D23-3</t>
  </si>
  <si>
    <t>D24-1</t>
  </si>
  <si>
    <t>D24-2</t>
  </si>
  <si>
    <t>D24-3</t>
  </si>
  <si>
    <t>1.zonă centrală</t>
  </si>
  <si>
    <t>2.zonă semiperiferică</t>
  </si>
  <si>
    <t>3.zonă periferică</t>
  </si>
  <si>
    <t>Nr.absolv. înscrişi la examen</t>
  </si>
  <si>
    <t>Nr. elevi care au promovat examenul</t>
  </si>
  <si>
    <t>D34-1</t>
  </si>
  <si>
    <t>D34-2</t>
  </si>
  <si>
    <t>D37-1</t>
  </si>
  <si>
    <t>D37-2</t>
  </si>
  <si>
    <t>D37-3</t>
  </si>
  <si>
    <t>1. niciunul</t>
  </si>
  <si>
    <t>Intrari</t>
  </si>
  <si>
    <t>Final</t>
  </si>
  <si>
    <t>(1) Flux scolar</t>
  </si>
  <si>
    <t>1. Limbă şi comunicare</t>
  </si>
  <si>
    <t>2. Matematică</t>
  </si>
  <si>
    <t>3. Ştiinţe</t>
  </si>
  <si>
    <t>Număr de elevi din clasele I-IV în distribuţie pe discipline</t>
  </si>
  <si>
    <t>satisfăcător</t>
  </si>
  <si>
    <t>bine</t>
  </si>
  <si>
    <t>f.bine</t>
  </si>
  <si>
    <t>nesatisfăcăt.</t>
  </si>
  <si>
    <t>D45-1</t>
  </si>
  <si>
    <t>D45-2</t>
  </si>
  <si>
    <t>D45-3</t>
  </si>
  <si>
    <t>1. Inv.gimnazial</t>
  </si>
  <si>
    <t>Număr de elevi, pe grupe de medii</t>
  </si>
  <si>
    <t>5_5,99</t>
  </si>
  <si>
    <t>6_6,99</t>
  </si>
  <si>
    <t>7_7,99</t>
  </si>
  <si>
    <t>8_8,99</t>
  </si>
  <si>
    <t>9_10</t>
  </si>
  <si>
    <t>Sit.şc. neînchieiată</t>
  </si>
  <si>
    <t>1. Limba română</t>
  </si>
  <si>
    <t>3. Limba maternă</t>
  </si>
  <si>
    <t>D48</t>
  </si>
  <si>
    <t>D49</t>
  </si>
  <si>
    <t>D51</t>
  </si>
  <si>
    <r>
      <t xml:space="preserve">În şcoala Dvs. au existat </t>
    </r>
    <r>
      <rPr>
        <b/>
        <sz val="10"/>
        <rFont val="Times New Roman"/>
        <family val="1"/>
      </rPr>
      <t>acţiuni de diseminare</t>
    </r>
    <r>
      <rPr>
        <sz val="10"/>
        <rFont val="Times New Roman"/>
        <family val="0"/>
      </rPr>
      <t xml:space="preserve"> a informaţiilor obţinute din experienţa participării României la astfel de evaluări (analize de obiective, de instrumente, de rezultate şi/sau de aspecte metogologice specifice)?</t>
    </r>
  </si>
  <si>
    <t>D45</t>
  </si>
  <si>
    <t>Casete de raspuns</t>
  </si>
  <si>
    <t xml:space="preserve">I. Date de identificare a unităţii de învăţământ </t>
  </si>
  <si>
    <t>D02</t>
  </si>
  <si>
    <t>D03</t>
  </si>
  <si>
    <t>Poziţionarea şcolii în localitate</t>
  </si>
  <si>
    <t>1.DA</t>
  </si>
  <si>
    <t>2.NU</t>
  </si>
  <si>
    <t>D04</t>
  </si>
  <si>
    <t>D05</t>
  </si>
  <si>
    <t>D06</t>
  </si>
  <si>
    <t>3. gimnazial</t>
  </si>
  <si>
    <t>2. primar</t>
  </si>
  <si>
    <t>D07</t>
  </si>
  <si>
    <t>Tipul unităţii de învăţământ</t>
  </si>
  <si>
    <t>6. postliceal</t>
  </si>
  <si>
    <t>1. un schimb</t>
  </si>
  <si>
    <t>2. două schimburi</t>
  </si>
  <si>
    <t>3. trei schimburi</t>
  </si>
  <si>
    <t>Unitatea coordonatoare</t>
  </si>
  <si>
    <t>Structurile subordonate</t>
  </si>
  <si>
    <t>D10</t>
  </si>
  <si>
    <t xml:space="preserve">II. Caracteristici ale mediului familial </t>
  </si>
  <si>
    <t>D11</t>
  </si>
  <si>
    <t>1. Români</t>
  </si>
  <si>
    <t>2. Maghiari</t>
  </si>
  <si>
    <t>3. Rromi</t>
  </si>
  <si>
    <t>4. Alte etnii</t>
  </si>
  <si>
    <t>Număr elevi</t>
  </si>
  <si>
    <t>1. cel puţin un părinte are studii superioare</t>
  </si>
  <si>
    <t>2. cel puţin un părinte are studii medii (liceu absolvit)</t>
  </si>
  <si>
    <t>3. cel puţin un părinte are studii generale (8 clase absolvite)</t>
  </si>
  <si>
    <t>4. niciun părinte nu are studii generale (sub 8 clase absolvite)</t>
  </si>
  <si>
    <t>D12</t>
  </si>
  <si>
    <t>D13</t>
  </si>
  <si>
    <t xml:space="preserve">6. </t>
  </si>
  <si>
    <t xml:space="preserve">7. </t>
  </si>
  <si>
    <t>D12-1</t>
  </si>
  <si>
    <t>D12-2</t>
  </si>
  <si>
    <t>D12-3</t>
  </si>
  <si>
    <t>D13-1</t>
  </si>
  <si>
    <t>D13-2</t>
  </si>
  <si>
    <t>D13-3</t>
  </si>
  <si>
    <t>Denumire</t>
  </si>
  <si>
    <t xml:space="preserve">III. Condiţii de acces la unitatea şcolară unde este înscris elevul </t>
  </si>
  <si>
    <t>D14</t>
  </si>
  <si>
    <t>1. sub 30 minute</t>
  </si>
  <si>
    <t>2. intre 30 si 60 minute</t>
  </si>
  <si>
    <t>3. peste 60 minute</t>
  </si>
  <si>
    <t xml:space="preserve">IV. Baza materială </t>
  </si>
  <si>
    <t>(1) Infrastructura şcolară</t>
  </si>
  <si>
    <t>1. săli de clasă</t>
  </si>
  <si>
    <t>2. laboratoare/ cabinete şcolare</t>
  </si>
  <si>
    <t>3. ateliere şcolare</t>
  </si>
  <si>
    <t>Utilizate pt. procesul propriu</t>
  </si>
  <si>
    <t>Total</t>
  </si>
  <si>
    <t>Neutilizate, în conservare</t>
  </si>
  <si>
    <t>Inchiriat altor unităţi de învăţământ</t>
  </si>
  <si>
    <t>Inchiriat pt. beneficiari externi</t>
  </si>
  <si>
    <t>1. Numărul de locuri în sala de mese</t>
  </si>
  <si>
    <t>2. Capacitatea de pregătire a bucătăriei</t>
  </si>
  <si>
    <t>3. Numărul  locurilor de cazare</t>
  </si>
  <si>
    <t xml:space="preserve"> </t>
  </si>
  <si>
    <t xml:space="preserve">1. mobilier fix în toate sălile de clasă </t>
  </si>
  <si>
    <t>2. mobilier fix în majoritatea sălilor de clasă</t>
  </si>
  <si>
    <t>3. mobilier mobil în majoritatea sălilor de clasă</t>
  </si>
  <si>
    <t>4. mobilier mobil în toate sălile de clasă</t>
  </si>
  <si>
    <t>D18</t>
  </si>
  <si>
    <t xml:space="preserve">1. tradiţională, cu pupitre poziţionate în lungul sălii (adâncimea sălii de curs), în raport cu catedra </t>
  </si>
  <si>
    <t xml:space="preserve">2. tradiţională, cu pupitre poziţionate pe lăţimea sălii în raport cu catedra, pe mai puţine şiruri </t>
  </si>
  <si>
    <t>D19</t>
  </si>
  <si>
    <t>1.în clădire cu destinaţie de grădiniţă</t>
  </si>
  <si>
    <t>2.în aceeaşi clădire cu alte niveluri / unităţi de învăţământ</t>
  </si>
  <si>
    <t>3.în clădire cu destinaţie de locuinţă / instituţii, amenajată</t>
  </si>
  <si>
    <t>4.în spaţiu improvizat</t>
  </si>
  <si>
    <t>D20</t>
  </si>
  <si>
    <t>D21</t>
  </si>
  <si>
    <t>1. dotare suficientă</t>
  </si>
  <si>
    <t>D22</t>
  </si>
  <si>
    <t>D23</t>
  </si>
  <si>
    <t>1. Există un fond minim, care să acopere nevoile din unitate</t>
  </si>
  <si>
    <t>2. Fondul de carte este insuficient şi neactualizat</t>
  </si>
  <si>
    <t>1. Biblioteca asigură sistematic variantele de manuale alternative, pe discipline şi niveluri de studiu</t>
  </si>
  <si>
    <t>2. Biblioteca asigură auxiliare didactice şi mijloace de învăţământ, altele decât manualul şcolar</t>
  </si>
  <si>
    <t xml:space="preserve">3. Biblioteca asigură necesarul de legi, materiale şi alte documente adresate cadrelor didactice </t>
  </si>
  <si>
    <t>D24</t>
  </si>
  <si>
    <t>1. Elevii şi cadrele didactice din unitatea coordonatoare</t>
  </si>
  <si>
    <t>2. Elevi şi cadre didactice din unitatea coordonatoare şi structuri, structurile neavând bibliotecă proprie</t>
  </si>
  <si>
    <t>I. C. Brătianu</t>
  </si>
  <si>
    <t xml:space="preserve">Com. I.C. Brătianu, loc. I.C. Brătianu, </t>
  </si>
  <si>
    <t>Școala cu clasele I-VIII "Mircea cel Bătrân" Babadag</t>
  </si>
  <si>
    <t>Babadag</t>
  </si>
  <si>
    <t xml:space="preserve">Babadag, Str. Cabanei nr. 6, </t>
  </si>
  <si>
    <t xml:space="preserve">Școala cu clasele I-VIII "Nifon Bălăşescu" Tulcea </t>
  </si>
  <si>
    <t>Tulcea, Str. Nicolae Bălcescu nr.43,</t>
  </si>
  <si>
    <t>Școala cu clasele I-VIII Jijila</t>
  </si>
  <si>
    <t>Jijila</t>
  </si>
  <si>
    <t xml:space="preserve">Com. Jijila, loc. Jijila, </t>
  </si>
  <si>
    <t>Școala cu clasele I-VIII Valea Nucarilor</t>
  </si>
  <si>
    <t>Valea Nucarilor</t>
  </si>
  <si>
    <t>Şcoala "Alexandru Ciucurencu" Tulcea</t>
  </si>
  <si>
    <t xml:space="preserve">Tulcea, Str. Victoriei nr 101, </t>
  </si>
  <si>
    <t>Grădinița Nr.3 Tulcea</t>
  </si>
  <si>
    <t>Colegiul "Brad Segal" Tulcea</t>
  </si>
  <si>
    <t xml:space="preserve">Tulcea, Str. Babadag nr. 146, </t>
  </si>
  <si>
    <t>Liceul pedagogic Tulcea</t>
  </si>
  <si>
    <t>Tulcea, Str. Comerţului nr. 11C,</t>
  </si>
  <si>
    <t>Liceul Teoretic "Grigore Moisil" Tulcea</t>
  </si>
  <si>
    <t>Tulcea, Str 1848 nr.7,</t>
  </si>
  <si>
    <t>VL</t>
  </si>
  <si>
    <t>Crețeni, jud. Vâlcea</t>
  </si>
  <si>
    <t>Lungești, jud. Vâlcea</t>
  </si>
  <si>
    <t>Rotărăști, jud. Vâlcea</t>
  </si>
  <si>
    <t>Rotărăști - Nicolae Bălcescu, jud. Vâlcea</t>
  </si>
  <si>
    <t xml:space="preserve">Școala cu clasele I-VIII "Căpitan Mărășanu" </t>
  </si>
  <si>
    <t>Stroești, jud. Vâlcea</t>
  </si>
  <si>
    <t>Școala cu clasele I-VIII "Șerban Cantacuzino"</t>
  </si>
  <si>
    <t>Călimănești, jud. Vâlcea</t>
  </si>
  <si>
    <t xml:space="preserve">Călimănești, str. Calea lui Traian nr 289 </t>
  </si>
  <si>
    <t xml:space="preserve">Școala cu clasele I-VIII "Luca Solomon" </t>
  </si>
  <si>
    <t>Vaideeni, jud. Vâlcea</t>
  </si>
  <si>
    <t xml:space="preserve">Școala cu clasele I-VIII "Take Ionescu" </t>
  </si>
  <si>
    <t>Râmnicu Vâlcea, jud. Vâlcea</t>
  </si>
  <si>
    <t xml:space="preserve">Râmnicu Vâlcea, str. Calea lui Traian nr. 128 </t>
  </si>
  <si>
    <t>Școala cu clasele I-VIII Anton Pann</t>
  </si>
  <si>
    <t>Rm. Vâlcea</t>
  </si>
  <si>
    <t>Str.Lucian Blaga nr.3 0250 710078</t>
  </si>
  <si>
    <t>Școala cu clasele I-VIII Budești</t>
  </si>
  <si>
    <t>Budești</t>
  </si>
  <si>
    <t>Loc. Budești</t>
  </si>
  <si>
    <t xml:space="preserve">Școala cu clasele I-VIII Tina </t>
  </si>
  <si>
    <t>Tina – Livezi, jud. Valcea</t>
  </si>
  <si>
    <t>Școala cu clasele I-VIII Tudor Vladimirescu</t>
  </si>
  <si>
    <t>Drăgășani</t>
  </si>
  <si>
    <t>Str.Regele Carol /20</t>
  </si>
  <si>
    <t>Școala cu clasele I-VIII Ulmetu</t>
  </si>
  <si>
    <t>Copăceni</t>
  </si>
  <si>
    <t>Loc. Copăceni</t>
  </si>
  <si>
    <t>Grădinița cu Program Normal nr.1</t>
  </si>
  <si>
    <t>Brezoi</t>
  </si>
  <si>
    <t>Str. Eroilor nr.44</t>
  </si>
  <si>
    <t>Grădinița cu Program Prelungit  nr.2</t>
  </si>
  <si>
    <t>Str. Aleea Muncii</t>
  </si>
  <si>
    <t>Grădinița cu Program Prelungit  Traian Rm Vâlcea</t>
  </si>
  <si>
    <t>Str. Grigore Procopiu nr.8</t>
  </si>
  <si>
    <t xml:space="preserve">Grup Școlar "Constantin Brâncoveanu" </t>
  </si>
  <si>
    <t>Horezu</t>
  </si>
  <si>
    <t>Horezu, str AI. Cuza, nr 1</t>
  </si>
  <si>
    <t xml:space="preserve">Grup Şcolar Economic "Justinian Marina" </t>
  </si>
  <si>
    <t>Băile Olăneşti</t>
  </si>
  <si>
    <t>Str. 1 Decembrie, nr.2</t>
  </si>
  <si>
    <t>Grup Şcolar Economic Administrativ şi de Servicii</t>
  </si>
  <si>
    <t>Călimăneşti</t>
  </si>
  <si>
    <t>Str. Calea lui Traian, nr. 278</t>
  </si>
  <si>
    <t xml:space="preserve">Colegiul Național "Alexandru Lahovari" </t>
  </si>
  <si>
    <t>Râmnicu Vâlcea</t>
  </si>
  <si>
    <t>Rm. Vâlcea, str Gen Praporgescu, nr 19</t>
  </si>
  <si>
    <t xml:space="preserve">Colegiul Național "Mircea cel Bătrân" </t>
  </si>
  <si>
    <t>Rm. Vâlcea, str Carol I, nr 41</t>
  </si>
  <si>
    <t xml:space="preserve">Colegiul Național de Informatică "Matei Basarab" </t>
  </si>
  <si>
    <t>Rm. Vâlcea, str H Coanda, nr 21</t>
  </si>
  <si>
    <t xml:space="preserve">Colegiul Naţional  "Gib Mihăescu" </t>
  </si>
  <si>
    <t>Drăgăşani</t>
  </si>
  <si>
    <t>Str. Aleea Şcolii, nr.1</t>
  </si>
  <si>
    <t xml:space="preserve">Liceul Teoretic Baile Govora </t>
  </si>
  <si>
    <t>Baile Govora</t>
  </si>
  <si>
    <t>Str. Nuferilor, nr. 46</t>
  </si>
  <si>
    <t>VN</t>
  </si>
  <si>
    <t>Școala cu clasele I-VIII "Alexandru Vlahuţă" Focşani</t>
  </si>
  <si>
    <t>Focşani</t>
  </si>
  <si>
    <t>Școala cu clasele I-VIII "Anghel Saligny" Focşani</t>
  </si>
  <si>
    <t>Școala cu clasele I-VIII "Mareşal Alexandru Averescu" Adjud</t>
  </si>
  <si>
    <t>Adjud</t>
  </si>
  <si>
    <t>Școala cu clasele I-VIII "Principele Serban Ghica si Principesa Aristita Ghica" Sihlea</t>
  </si>
  <si>
    <t>Sihlea</t>
  </si>
  <si>
    <t>Școala cu clasele I-VIII Mareşal Nr.2 Adjud</t>
  </si>
  <si>
    <t>Școala cu clasele I-VIII Nr. 1 Bilieşti</t>
  </si>
  <si>
    <t>Biliești</t>
  </si>
  <si>
    <t>Școala cu clasele I-VIII Nr. 1 Paltin</t>
  </si>
  <si>
    <t>Paltin</t>
  </si>
  <si>
    <t>Școala cu clasele I-VIII Nr. 3 Focşani</t>
  </si>
  <si>
    <t>Școala cu clasele I-VIII Vidra</t>
  </si>
  <si>
    <t>Școala cu clasele I-VIII Vintileasca</t>
  </si>
  <si>
    <t>Vintileasca</t>
  </si>
  <si>
    <t>Școala cu clasele I-VIII Vulturu</t>
  </si>
  <si>
    <t>Vulturu</t>
  </si>
  <si>
    <t>Grădiniţa cu Program Normal Nr. 4 Focşani</t>
  </si>
  <si>
    <t>Grădinița cu Program Prelungit Nr. 18 Focşani</t>
  </si>
  <si>
    <t>Grupul Şcolar Agricol Odobeşti</t>
  </si>
  <si>
    <t>Odobeşti</t>
  </si>
  <si>
    <t>Colegiul Naţional  “Unirea" Focşani</t>
  </si>
  <si>
    <t>Şcoala de Arte şi Meserii "Ion Diaconu" Tulnici</t>
  </si>
  <si>
    <t>Tulnici</t>
  </si>
  <si>
    <t>Şcoala Postliceală Sanitară “Carol Davila" Focșani</t>
  </si>
  <si>
    <t>VS</t>
  </si>
  <si>
    <t>Școala cu clasele I-VIII Lunca Banului</t>
  </si>
  <si>
    <t>com. Lunca Banului</t>
  </si>
  <si>
    <t>Școala cu clasele I-VIII Muntenii de Jos</t>
  </si>
  <si>
    <t>Școala cu clasele I-VIII nr. 7 "Constantin Motaş" Vaslui</t>
  </si>
  <si>
    <t>Cuza-Vodă, nr.1</t>
  </si>
  <si>
    <t xml:space="preserve">Școala cu clasele I-VIII nr. 8 Bârlad </t>
  </si>
  <si>
    <t>Str. N.Tonitza nr 20</t>
  </si>
  <si>
    <t>Școala cu clasele I-VIII nr. 9 "V. Alecsandri" Vaslui</t>
  </si>
  <si>
    <t>Str.Biruinţei nr1</t>
  </si>
  <si>
    <t>Școala cu clasele I-VIII nr.1 " Iorgu Radu" Barlad</t>
  </si>
  <si>
    <t>Str. N.Bălcescu, nr.6</t>
  </si>
  <si>
    <t>Școala cu clasele I-VIII nr.1 "Mihail Sadoveanu" Huşi</t>
  </si>
  <si>
    <t>Huşi</t>
  </si>
  <si>
    <t>Str. A.I.Cuza, nr.25</t>
  </si>
  <si>
    <t>Școala cu clasele I-VIII nr.11 "George Tutoveanu" Bârlad</t>
  </si>
  <si>
    <t>Str. Carpaţi nr 5</t>
  </si>
  <si>
    <t>Școala cu clasele I-VIII Popeni</t>
  </si>
  <si>
    <t>Școala cu clasele I-VIII, nr.10 "Mihail Sadoveanu" Vaslui</t>
  </si>
  <si>
    <t>Str.Victor Babeş nr.1</t>
  </si>
  <si>
    <t>Grădiniţa nr. 9 Bârlad</t>
  </si>
  <si>
    <t>Bârlad Str. V. Pârvan, nr.17</t>
  </si>
  <si>
    <t>Grădiniţa nr.12 Huşi</t>
  </si>
  <si>
    <t>Grădiniţa nr.15 "Dumbrava minunată" Vaslui</t>
  </si>
  <si>
    <t>str. Eternităţii, nr. 1</t>
  </si>
  <si>
    <t>Grupul Scolar Agricol "Marcel Guguianu"</t>
  </si>
  <si>
    <t>Colegiul Economic "Anghel Rugină" Vaslui</t>
  </si>
  <si>
    <t xml:space="preserve">Str. Traian nr.1 </t>
  </si>
  <si>
    <t>Colegiul Naţional  "Cuza Vodă" Huşi</t>
  </si>
  <si>
    <t>Str. M. Kogălniceanu, nr 11</t>
  </si>
  <si>
    <t>Liceul Pedagogic "Al.Vlahuţă" Bârlad</t>
  </si>
  <si>
    <t>Str. Lirei, nr.15</t>
  </si>
  <si>
    <t>Str. Petru Rareş, nr.41</t>
  </si>
  <si>
    <t>Şcoala de Arte şi Meserii Vladia</t>
  </si>
  <si>
    <t>Cod unitate</t>
  </si>
  <si>
    <t>AB01</t>
  </si>
  <si>
    <t>AB02</t>
  </si>
  <si>
    <t>AB03</t>
  </si>
  <si>
    <t>AB04</t>
  </si>
  <si>
    <t>AB05</t>
  </si>
  <si>
    <t>AB06</t>
  </si>
  <si>
    <t>AB07</t>
  </si>
  <si>
    <t>AB08</t>
  </si>
  <si>
    <t>AB09</t>
  </si>
  <si>
    <t>AB10</t>
  </si>
  <si>
    <t>AB11</t>
  </si>
  <si>
    <t>AB12</t>
  </si>
  <si>
    <t>AB13</t>
  </si>
  <si>
    <t>AB14</t>
  </si>
  <si>
    <t>AB15</t>
  </si>
  <si>
    <t>AB16</t>
  </si>
  <si>
    <t>AB17</t>
  </si>
  <si>
    <t>AB18</t>
  </si>
  <si>
    <t>AB19</t>
  </si>
  <si>
    <t>AB20</t>
  </si>
  <si>
    <t>AB21</t>
  </si>
  <si>
    <t>AB22</t>
  </si>
  <si>
    <t>AB23</t>
  </si>
  <si>
    <t>AB24</t>
  </si>
  <si>
    <t>AB25</t>
  </si>
  <si>
    <t>BC01</t>
  </si>
  <si>
    <t>BC02</t>
  </si>
  <si>
    <t>BC03</t>
  </si>
  <si>
    <t>BC04</t>
  </si>
  <si>
    <t>BC05</t>
  </si>
  <si>
    <t>BC06</t>
  </si>
  <si>
    <t>BC07</t>
  </si>
  <si>
    <t>BC08</t>
  </si>
  <si>
    <t>BC09</t>
  </si>
  <si>
    <t>BC10</t>
  </si>
  <si>
    <t>BC11</t>
  </si>
  <si>
    <t>BC12</t>
  </si>
  <si>
    <t>BC13</t>
  </si>
  <si>
    <t>BC14</t>
  </si>
  <si>
    <t>BC15</t>
  </si>
  <si>
    <t>BC16</t>
  </si>
  <si>
    <t>BC17</t>
  </si>
  <si>
    <t>BC18</t>
  </si>
  <si>
    <t>BC19</t>
  </si>
  <si>
    <t>BC20</t>
  </si>
  <si>
    <t>BC21</t>
  </si>
  <si>
    <t>BC22</t>
  </si>
  <si>
    <t>BC23</t>
  </si>
  <si>
    <t>BC24</t>
  </si>
  <si>
    <t>BC25</t>
  </si>
  <si>
    <t>BC26</t>
  </si>
  <si>
    <t>BC27</t>
  </si>
  <si>
    <t>BC28</t>
  </si>
  <si>
    <t>BC29</t>
  </si>
  <si>
    <t>BH01</t>
  </si>
  <si>
    <t>BH02</t>
  </si>
  <si>
    <t>BH03</t>
  </si>
  <si>
    <t>BH04</t>
  </si>
  <si>
    <t>BH05</t>
  </si>
  <si>
    <t>BH06</t>
  </si>
  <si>
    <t>BH07</t>
  </si>
  <si>
    <t>BH08</t>
  </si>
  <si>
    <t>BH09</t>
  </si>
  <si>
    <t>BH10</t>
  </si>
  <si>
    <t>BH11</t>
  </si>
  <si>
    <t>BH12</t>
  </si>
  <si>
    <t>BH13</t>
  </si>
  <si>
    <t>BH14</t>
  </si>
  <si>
    <t>BH15</t>
  </si>
  <si>
    <t>BH16</t>
  </si>
  <si>
    <t>BN01</t>
  </si>
  <si>
    <t>BN02</t>
  </si>
  <si>
    <t>BN03</t>
  </si>
  <si>
    <t>BN04</t>
  </si>
  <si>
    <t>BN05</t>
  </si>
  <si>
    <t>BN06</t>
  </si>
  <si>
    <t>BN07</t>
  </si>
  <si>
    <t>BN08</t>
  </si>
  <si>
    <t>BN09</t>
  </si>
  <si>
    <t>BN10</t>
  </si>
  <si>
    <t>BN11</t>
  </si>
  <si>
    <t>BN12</t>
  </si>
  <si>
    <t>BR01</t>
  </si>
  <si>
    <t>BR02</t>
  </si>
  <si>
    <t>BR03</t>
  </si>
  <si>
    <t>BR04</t>
  </si>
  <si>
    <t>BR05</t>
  </si>
  <si>
    <t>BR06</t>
  </si>
  <si>
    <t>BR07</t>
  </si>
  <si>
    <t>BR08</t>
  </si>
  <si>
    <t>BR09</t>
  </si>
  <si>
    <t>BR10</t>
  </si>
  <si>
    <t>BR11</t>
  </si>
  <si>
    <t>BR12</t>
  </si>
  <si>
    <t>BR13</t>
  </si>
  <si>
    <t>BR14</t>
  </si>
  <si>
    <t>BR15</t>
  </si>
  <si>
    <t>BR16</t>
  </si>
  <si>
    <t>BR17</t>
  </si>
  <si>
    <t>BR18</t>
  </si>
  <si>
    <t>BT01</t>
  </si>
  <si>
    <t>BT02</t>
  </si>
  <si>
    <t>BT03</t>
  </si>
  <si>
    <t>BT04</t>
  </si>
  <si>
    <t>BT05</t>
  </si>
  <si>
    <t>BT06</t>
  </si>
  <si>
    <t>BT07</t>
  </si>
  <si>
    <t>BT08</t>
  </si>
  <si>
    <t>BT09</t>
  </si>
  <si>
    <t>BT10</t>
  </si>
  <si>
    <t>BT11</t>
  </si>
  <si>
    <t>BT12</t>
  </si>
  <si>
    <t>BT13</t>
  </si>
  <si>
    <t>BT14</t>
  </si>
  <si>
    <t>BT15</t>
  </si>
  <si>
    <t>BT16</t>
  </si>
  <si>
    <t>BT17</t>
  </si>
  <si>
    <t>BT18</t>
  </si>
  <si>
    <t>Buc01</t>
  </si>
  <si>
    <t>Buc02</t>
  </si>
  <si>
    <t>Buc03</t>
  </si>
  <si>
    <t>Buc04</t>
  </si>
  <si>
    <t>Buc05</t>
  </si>
  <si>
    <t>Buc06</t>
  </si>
  <si>
    <t>Buc07</t>
  </si>
  <si>
    <t>Buc08</t>
  </si>
  <si>
    <t>Buc09</t>
  </si>
  <si>
    <t>Buc10</t>
  </si>
  <si>
    <t>Buc11</t>
  </si>
  <si>
    <t>Buc12</t>
  </si>
  <si>
    <t>Buc13</t>
  </si>
  <si>
    <t>Buc14</t>
  </si>
  <si>
    <t>Buc15</t>
  </si>
  <si>
    <t>Buc16</t>
  </si>
  <si>
    <t>Buc17</t>
  </si>
  <si>
    <t>Buc18</t>
  </si>
  <si>
    <t>Buc19</t>
  </si>
  <si>
    <t>Buc20</t>
  </si>
  <si>
    <t>Buc21</t>
  </si>
  <si>
    <t>Buc22</t>
  </si>
  <si>
    <t>Buc23</t>
  </si>
  <si>
    <t>Buc24</t>
  </si>
  <si>
    <t>Buc25</t>
  </si>
  <si>
    <t>Buc26</t>
  </si>
  <si>
    <t>Buc27</t>
  </si>
  <si>
    <t>Buc28</t>
  </si>
  <si>
    <t>Buc29</t>
  </si>
  <si>
    <t>Buc30</t>
  </si>
  <si>
    <t>Buc31</t>
  </si>
  <si>
    <t>Buc32</t>
  </si>
  <si>
    <t>Buc33</t>
  </si>
  <si>
    <t>Buc34</t>
  </si>
  <si>
    <t>Buc35</t>
  </si>
  <si>
    <t>Buc36</t>
  </si>
  <si>
    <t>Buc37</t>
  </si>
  <si>
    <t>Buc38</t>
  </si>
  <si>
    <t>Buc39</t>
  </si>
  <si>
    <t>Buc40</t>
  </si>
  <si>
    <t>Buc41</t>
  </si>
  <si>
    <t>Buc42</t>
  </si>
  <si>
    <t>Buc43</t>
  </si>
  <si>
    <t>Buc44</t>
  </si>
  <si>
    <t>Buc45</t>
  </si>
  <si>
    <t>Buc46</t>
  </si>
  <si>
    <t>Buc47</t>
  </si>
  <si>
    <t>Buc48</t>
  </si>
  <si>
    <t>Buc49</t>
  </si>
  <si>
    <t>Buc50</t>
  </si>
  <si>
    <t>Buc51</t>
  </si>
  <si>
    <t>Buc52</t>
  </si>
  <si>
    <t>Buc53</t>
  </si>
  <si>
    <t>Buc54</t>
  </si>
  <si>
    <t>Buc55</t>
  </si>
  <si>
    <t>Buc56</t>
  </si>
  <si>
    <t>Buc57</t>
  </si>
  <si>
    <t>Buc58</t>
  </si>
  <si>
    <t>Buc59</t>
  </si>
  <si>
    <t>Buc60</t>
  </si>
  <si>
    <t>Buc61</t>
  </si>
  <si>
    <t>Buc62</t>
  </si>
  <si>
    <t>Buc63</t>
  </si>
  <si>
    <t>Buc64</t>
  </si>
  <si>
    <t>Buc65</t>
  </si>
  <si>
    <t>Buc66</t>
  </si>
  <si>
    <t>Buc67</t>
  </si>
  <si>
    <t>Buc68</t>
  </si>
  <si>
    <t>Buc69</t>
  </si>
  <si>
    <t>Buc70</t>
  </si>
  <si>
    <t>Buc71</t>
  </si>
  <si>
    <t>Buc72</t>
  </si>
  <si>
    <t>Buc73</t>
  </si>
  <si>
    <t>Buc74</t>
  </si>
  <si>
    <t>Buc75</t>
  </si>
  <si>
    <t>Buc76</t>
  </si>
  <si>
    <t>Buc77</t>
  </si>
  <si>
    <t>Buc78</t>
  </si>
  <si>
    <t>Buc79</t>
  </si>
  <si>
    <t>Buc80</t>
  </si>
  <si>
    <t>Buc81</t>
  </si>
  <si>
    <t>Buc82</t>
  </si>
  <si>
    <t>Buc83</t>
  </si>
  <si>
    <t>BV01</t>
  </si>
  <si>
    <t>BV02</t>
  </si>
  <si>
    <t>BV03</t>
  </si>
  <si>
    <t>BV04</t>
  </si>
  <si>
    <t>BV05</t>
  </si>
  <si>
    <t>BV06</t>
  </si>
  <si>
    <t>BV07</t>
  </si>
  <si>
    <t>BV08</t>
  </si>
  <si>
    <t>BV09</t>
  </si>
  <si>
    <t>BV10</t>
  </si>
  <si>
    <t>BV11</t>
  </si>
  <si>
    <t>BV12</t>
  </si>
  <si>
    <t>BV13</t>
  </si>
  <si>
    <t>BV14</t>
  </si>
  <si>
    <t>BV15</t>
  </si>
  <si>
    <t>BV16</t>
  </si>
  <si>
    <t>BV17</t>
  </si>
  <si>
    <t>BV18</t>
  </si>
  <si>
    <t>BV19</t>
  </si>
  <si>
    <t>BV20</t>
  </si>
  <si>
    <t>BV21</t>
  </si>
  <si>
    <t>BV22</t>
  </si>
  <si>
    <t>BV23</t>
  </si>
  <si>
    <t>BV24</t>
  </si>
  <si>
    <t>BV25</t>
  </si>
  <si>
    <t>BV26</t>
  </si>
  <si>
    <t>BV27</t>
  </si>
  <si>
    <t>BV28</t>
  </si>
  <si>
    <t>BV29</t>
  </si>
  <si>
    <t>BZ01</t>
  </si>
  <si>
    <t>BZ02</t>
  </si>
  <si>
    <t>BZ03</t>
  </si>
  <si>
    <t>BZ04</t>
  </si>
  <si>
    <t>BZ05</t>
  </si>
  <si>
    <t>BZ06</t>
  </si>
  <si>
    <t>BZ07</t>
  </si>
  <si>
    <t>BZ08</t>
  </si>
  <si>
    <t>BZ09</t>
  </si>
  <si>
    <t>BZ10</t>
  </si>
  <si>
    <t>BZ11</t>
  </si>
  <si>
    <t>BZ12</t>
  </si>
  <si>
    <t>BZ13</t>
  </si>
  <si>
    <t>BZ14</t>
  </si>
  <si>
    <t>BZ15</t>
  </si>
  <si>
    <t>BZ16</t>
  </si>
  <si>
    <t>BZ17</t>
  </si>
  <si>
    <t>BZ18</t>
  </si>
  <si>
    <t>BZ19</t>
  </si>
  <si>
    <t>BZ20</t>
  </si>
  <si>
    <t>BZ21</t>
  </si>
  <si>
    <t>CJ01</t>
  </si>
  <si>
    <t>CJ02</t>
  </si>
  <si>
    <t>CJ03</t>
  </si>
  <si>
    <t>CJ04</t>
  </si>
  <si>
    <t>CJ05</t>
  </si>
  <si>
    <t>CJ06</t>
  </si>
  <si>
    <t>CJ07</t>
  </si>
  <si>
    <t>CJ08</t>
  </si>
  <si>
    <t>CJ09</t>
  </si>
  <si>
    <t>CJ10</t>
  </si>
  <si>
    <t>CJ11</t>
  </si>
  <si>
    <t>CJ12</t>
  </si>
  <si>
    <t>CJ13</t>
  </si>
  <si>
    <t>CJ14</t>
  </si>
  <si>
    <t>CJ15</t>
  </si>
  <si>
    <t>CJ16</t>
  </si>
  <si>
    <t>CJ17</t>
  </si>
  <si>
    <t>CJ18</t>
  </si>
  <si>
    <t>CJ19</t>
  </si>
  <si>
    <t>CJ20</t>
  </si>
  <si>
    <t>CJ21</t>
  </si>
  <si>
    <t>CJ22</t>
  </si>
  <si>
    <t>CJ23</t>
  </si>
  <si>
    <t>CJ24</t>
  </si>
  <si>
    <t>CJ25</t>
  </si>
  <si>
    <t>CJ26</t>
  </si>
  <si>
    <t>CJ27</t>
  </si>
  <si>
    <t>CJ28</t>
  </si>
  <si>
    <t>CJ29</t>
  </si>
  <si>
    <t>CJ30</t>
  </si>
  <si>
    <t>CJ31</t>
  </si>
  <si>
    <t>CJ32</t>
  </si>
  <si>
    <t>CJ33</t>
  </si>
  <si>
    <t>CT01</t>
  </si>
  <si>
    <t>CT02</t>
  </si>
  <si>
    <t>CT03</t>
  </si>
  <si>
    <t>CT04</t>
  </si>
  <si>
    <t>CT05</t>
  </si>
  <si>
    <t>CT06</t>
  </si>
  <si>
    <t>CT07</t>
  </si>
  <si>
    <t>CT08</t>
  </si>
  <si>
    <t>CT09</t>
  </si>
  <si>
    <t>CT10</t>
  </si>
  <si>
    <t>CT11</t>
  </si>
  <si>
    <t>CT12</t>
  </si>
  <si>
    <t>CT13</t>
  </si>
  <si>
    <t>CT14</t>
  </si>
  <si>
    <t>CT15</t>
  </si>
  <si>
    <t>CT16</t>
  </si>
  <si>
    <t>CT17</t>
  </si>
  <si>
    <t>CT18</t>
  </si>
  <si>
    <t>CT19</t>
  </si>
  <si>
    <t>CT20</t>
  </si>
  <si>
    <t>CT21</t>
  </si>
  <si>
    <t>CT22</t>
  </si>
  <si>
    <t>CT23</t>
  </si>
  <si>
    <t>CT24</t>
  </si>
  <si>
    <t>CT25</t>
  </si>
  <si>
    <t>CT26</t>
  </si>
  <si>
    <t>CT27</t>
  </si>
  <si>
    <t>CT28</t>
  </si>
  <si>
    <t>CT29</t>
  </si>
  <si>
    <t>CT30</t>
  </si>
  <si>
    <t>CT31</t>
  </si>
  <si>
    <t>CT32</t>
  </si>
  <si>
    <t>CT33</t>
  </si>
  <si>
    <t>CV01</t>
  </si>
  <si>
    <t>CV02</t>
  </si>
  <si>
    <t>CV03</t>
  </si>
  <si>
    <t>CV04</t>
  </si>
  <si>
    <t>CV05</t>
  </si>
  <si>
    <t>CV06</t>
  </si>
  <si>
    <t>CV07</t>
  </si>
  <si>
    <t>CV08</t>
  </si>
  <si>
    <t>CV09</t>
  </si>
  <si>
    <t>CV10</t>
  </si>
  <si>
    <t>CV11</t>
  </si>
  <si>
    <t>DJ01</t>
  </si>
  <si>
    <t>DJ02</t>
  </si>
  <si>
    <t>DJ03</t>
  </si>
  <si>
    <t>DJ04</t>
  </si>
  <si>
    <t>DJ05</t>
  </si>
  <si>
    <t>DJ06</t>
  </si>
  <si>
    <t>DJ07</t>
  </si>
  <si>
    <t>DJ08</t>
  </si>
  <si>
    <t>DJ09</t>
  </si>
  <si>
    <t>DJ10</t>
  </si>
  <si>
    <t>DJ11</t>
  </si>
  <si>
    <t>DJ12</t>
  </si>
  <si>
    <t>DJ13</t>
  </si>
  <si>
    <t>DJ14</t>
  </si>
  <si>
    <t>DJ15</t>
  </si>
  <si>
    <t>DJ16</t>
  </si>
  <si>
    <t>DJ17</t>
  </si>
  <si>
    <t>DJ18</t>
  </si>
  <si>
    <t>DJ19</t>
  </si>
  <si>
    <t>DJ20</t>
  </si>
  <si>
    <t>DJ21</t>
  </si>
  <si>
    <t>DJ22</t>
  </si>
  <si>
    <t>DJ23</t>
  </si>
  <si>
    <t>DJ24</t>
  </si>
  <si>
    <t>DJ25</t>
  </si>
  <si>
    <t>GJ01</t>
  </si>
  <si>
    <t>GJ02</t>
  </si>
  <si>
    <t>GJ03</t>
  </si>
  <si>
    <t>GJ04</t>
  </si>
  <si>
    <t>GJ05</t>
  </si>
  <si>
    <t>GJ06</t>
  </si>
  <si>
    <t>GJ07</t>
  </si>
  <si>
    <t>GJ08</t>
  </si>
  <si>
    <t>GJ09</t>
  </si>
  <si>
    <t>GJ10</t>
  </si>
  <si>
    <t>GJ11</t>
  </si>
  <si>
    <t>GJ12</t>
  </si>
  <si>
    <t>GJ13</t>
  </si>
  <si>
    <t>GJ14</t>
  </si>
  <si>
    <t>GJ15</t>
  </si>
  <si>
    <t>GJ16</t>
  </si>
  <si>
    <t>GL01</t>
  </si>
  <si>
    <t>GL02</t>
  </si>
  <si>
    <t>GL03</t>
  </si>
  <si>
    <t>GL04</t>
  </si>
  <si>
    <t>GL05</t>
  </si>
  <si>
    <t>GL06</t>
  </si>
  <si>
    <t>GL07</t>
  </si>
  <si>
    <t>GL08</t>
  </si>
  <si>
    <t>GL09</t>
  </si>
  <si>
    <t>GL10</t>
  </si>
  <si>
    <t>GL11</t>
  </si>
  <si>
    <t>GL12</t>
  </si>
  <si>
    <t>GL13</t>
  </si>
  <si>
    <t>GL14</t>
  </si>
  <si>
    <t>GL15</t>
  </si>
  <si>
    <t>GL16</t>
  </si>
  <si>
    <t>GL17</t>
  </si>
  <si>
    <t>GL18</t>
  </si>
  <si>
    <t>GL19</t>
  </si>
  <si>
    <t>GL20</t>
  </si>
  <si>
    <t>GL21</t>
  </si>
  <si>
    <t>GL22</t>
  </si>
  <si>
    <t>GL23</t>
  </si>
  <si>
    <t>GL24</t>
  </si>
  <si>
    <t>GL25</t>
  </si>
  <si>
    <t>GL26</t>
  </si>
  <si>
    <t>HR01</t>
  </si>
  <si>
    <t>HR02</t>
  </si>
  <si>
    <t>HR03</t>
  </si>
  <si>
    <t>HR04</t>
  </si>
  <si>
    <t>HR05</t>
  </si>
  <si>
    <t>HR06</t>
  </si>
  <si>
    <t>HR07</t>
  </si>
  <si>
    <t>HR08</t>
  </si>
  <si>
    <t>HR09</t>
  </si>
  <si>
    <t>HR10</t>
  </si>
  <si>
    <t>HR11</t>
  </si>
  <si>
    <t>HR12</t>
  </si>
  <si>
    <t>HR13</t>
  </si>
  <si>
    <t>HR14</t>
  </si>
  <si>
    <t>HR15</t>
  </si>
  <si>
    <t>HR16</t>
  </si>
  <si>
    <t>HR17</t>
  </si>
  <si>
    <t>HR18</t>
  </si>
  <si>
    <t>HR19</t>
  </si>
  <si>
    <t>HR20</t>
  </si>
  <si>
    <t>IF01</t>
  </si>
  <si>
    <t>IF02</t>
  </si>
  <si>
    <t>IF03</t>
  </si>
  <si>
    <t>IF04</t>
  </si>
  <si>
    <t>IF05</t>
  </si>
  <si>
    <t>IF06</t>
  </si>
  <si>
    <t>IF07</t>
  </si>
  <si>
    <t>IF08</t>
  </si>
  <si>
    <t>IF09</t>
  </si>
  <si>
    <t>IF10</t>
  </si>
  <si>
    <t>IF11</t>
  </si>
  <si>
    <t>IF12</t>
  </si>
  <si>
    <t>IF13</t>
  </si>
  <si>
    <t>IF14</t>
  </si>
  <si>
    <t>IF15</t>
  </si>
  <si>
    <t>IS01</t>
  </si>
  <si>
    <t>IS02</t>
  </si>
  <si>
    <t>IS03</t>
  </si>
  <si>
    <t>IS04</t>
  </si>
  <si>
    <t>IS05</t>
  </si>
  <si>
    <t>IS06</t>
  </si>
  <si>
    <t>IS07</t>
  </si>
  <si>
    <t>IS08</t>
  </si>
  <si>
    <t>IS09</t>
  </si>
  <si>
    <t>IS10</t>
  </si>
  <si>
    <t>IS11</t>
  </si>
  <si>
    <t>IS12</t>
  </si>
  <si>
    <t>IS13</t>
  </si>
  <si>
    <t>IS14</t>
  </si>
  <si>
    <t>IS15</t>
  </si>
  <si>
    <t>IS16</t>
  </si>
  <si>
    <t>IS17</t>
  </si>
  <si>
    <t>IS18</t>
  </si>
  <si>
    <t>IS19</t>
  </si>
  <si>
    <t>IS20</t>
  </si>
  <si>
    <t>IS21</t>
  </si>
  <si>
    <t>IS22</t>
  </si>
  <si>
    <t>IS23</t>
  </si>
  <si>
    <t>IS24</t>
  </si>
  <si>
    <t>IS25</t>
  </si>
  <si>
    <t>IS26</t>
  </si>
  <si>
    <t>IS27</t>
  </si>
  <si>
    <t>IS28</t>
  </si>
  <si>
    <t>IS29</t>
  </si>
  <si>
    <t>IS30</t>
  </si>
  <si>
    <t>IS31</t>
  </si>
  <si>
    <t>IS32</t>
  </si>
  <si>
    <t>IS33</t>
  </si>
  <si>
    <t>IS34</t>
  </si>
  <si>
    <t>IS35</t>
  </si>
  <si>
    <t>IS36</t>
  </si>
  <si>
    <t>IS37</t>
  </si>
  <si>
    <t>IS38</t>
  </si>
  <si>
    <t>IS39</t>
  </si>
  <si>
    <t>MH01</t>
  </si>
  <si>
    <t>MH02</t>
  </si>
  <si>
    <t>MH03</t>
  </si>
  <si>
    <t>MH04</t>
  </si>
  <si>
    <t>MH05</t>
  </si>
  <si>
    <t>MH06</t>
  </si>
  <si>
    <t>MH07</t>
  </si>
  <si>
    <t>MH08</t>
  </si>
  <si>
    <t>MH09</t>
  </si>
  <si>
    <t>MH10</t>
  </si>
  <si>
    <t>MH11</t>
  </si>
  <si>
    <t>MH12</t>
  </si>
  <si>
    <t>MH13</t>
  </si>
  <si>
    <t>MH14</t>
  </si>
  <si>
    <t>MH15</t>
  </si>
  <si>
    <t>MH16</t>
  </si>
  <si>
    <t>MM01</t>
  </si>
  <si>
    <t>MM02</t>
  </si>
  <si>
    <t>MM03</t>
  </si>
  <si>
    <t>MM04</t>
  </si>
  <si>
    <t>MM05</t>
  </si>
  <si>
    <t>MM06</t>
  </si>
  <si>
    <t>MM07</t>
  </si>
  <si>
    <t>MM08</t>
  </si>
  <si>
    <t>MM09</t>
  </si>
  <si>
    <t>MM10</t>
  </si>
  <si>
    <t>MM11</t>
  </si>
  <si>
    <t>MM12</t>
  </si>
  <si>
    <t>MM13</t>
  </si>
  <si>
    <t>MM14</t>
  </si>
  <si>
    <t>MM15</t>
  </si>
  <si>
    <t>MM16</t>
  </si>
  <si>
    <t>MM17</t>
  </si>
  <si>
    <t>MM18</t>
  </si>
  <si>
    <t>MM19</t>
  </si>
  <si>
    <t>MM20</t>
  </si>
  <si>
    <t>MM21</t>
  </si>
  <si>
    <t>MS01</t>
  </si>
  <si>
    <t>MS02</t>
  </si>
  <si>
    <t>MS03</t>
  </si>
  <si>
    <t>MS04</t>
  </si>
  <si>
    <t>D44-1</t>
  </si>
  <si>
    <t>D44-2</t>
  </si>
  <si>
    <r>
      <t xml:space="preserve">1. dispune de </t>
    </r>
    <r>
      <rPr>
        <b/>
        <i/>
        <sz val="10"/>
        <color indexed="12"/>
        <rFont val="Times New Roman"/>
        <family val="1"/>
      </rPr>
      <t>soft educaţional pentru majoritatea disciplinelor</t>
    </r>
    <r>
      <rPr>
        <b/>
        <sz val="10"/>
        <rFont val="Times New Roman"/>
        <family val="1"/>
      </rPr>
      <t xml:space="preserve"> de studiu din programa şcolară </t>
    </r>
  </si>
  <si>
    <r>
      <t xml:space="preserve">2. dispune de </t>
    </r>
    <r>
      <rPr>
        <b/>
        <i/>
        <sz val="10"/>
        <color indexed="12"/>
        <rFont val="Times New Roman"/>
        <family val="1"/>
      </rPr>
      <t>soft educaţional pentru câteva discipline</t>
    </r>
    <r>
      <rPr>
        <b/>
        <sz val="10"/>
        <rFont val="Times New Roman"/>
        <family val="1"/>
      </rPr>
      <t xml:space="preserve"> </t>
    </r>
  </si>
  <si>
    <r>
      <t xml:space="preserve">3. </t>
    </r>
    <r>
      <rPr>
        <b/>
        <i/>
        <sz val="10"/>
        <color indexed="12"/>
        <rFont val="Times New Roman"/>
        <family val="1"/>
      </rPr>
      <t>nu există soft educaţional</t>
    </r>
    <r>
      <rPr>
        <b/>
        <sz val="10"/>
        <color indexed="8"/>
        <rFont val="Times New Roman"/>
        <family val="1"/>
      </rPr>
      <t xml:space="preserve"> la dispoziţia cadrului didactic</t>
    </r>
  </si>
  <si>
    <t>D52</t>
  </si>
  <si>
    <t>2. sub 25%</t>
  </si>
  <si>
    <t>4. 50-75%</t>
  </si>
  <si>
    <t>5. peste 75%</t>
  </si>
  <si>
    <t>Clasa a VIII</t>
  </si>
  <si>
    <t>Clasa a XII</t>
  </si>
  <si>
    <t>1. prescolar</t>
  </si>
  <si>
    <t>4. liceu</t>
  </si>
  <si>
    <t>Numar grupe/ clase</t>
  </si>
  <si>
    <t>Numar copii/ elevi</t>
  </si>
  <si>
    <t>D54</t>
  </si>
  <si>
    <t>D55</t>
  </si>
  <si>
    <t>SV15</t>
  </si>
  <si>
    <t>SV16</t>
  </si>
  <si>
    <t>SV17</t>
  </si>
  <si>
    <t>SV18</t>
  </si>
  <si>
    <t>SV19</t>
  </si>
  <si>
    <t>SV20</t>
  </si>
  <si>
    <t>SV21</t>
  </si>
  <si>
    <t>SV22</t>
  </si>
  <si>
    <t>SV23</t>
  </si>
  <si>
    <t>SV24</t>
  </si>
  <si>
    <t>SV25</t>
  </si>
  <si>
    <t>SV26</t>
  </si>
  <si>
    <t>SV27</t>
  </si>
  <si>
    <t>SV28</t>
  </si>
  <si>
    <t>SV29</t>
  </si>
  <si>
    <t>SV30</t>
  </si>
  <si>
    <t>SV31</t>
  </si>
  <si>
    <t>TL01</t>
  </si>
  <si>
    <t>TL02</t>
  </si>
  <si>
    <t>TL03</t>
  </si>
  <si>
    <t>TL04</t>
  </si>
  <si>
    <t>TL05</t>
  </si>
  <si>
    <t>TL06</t>
  </si>
  <si>
    <t>TL07</t>
  </si>
  <si>
    <t>TL08</t>
  </si>
  <si>
    <t>TL09</t>
  </si>
  <si>
    <t>TL10</t>
  </si>
  <si>
    <t>TL11</t>
  </si>
  <si>
    <t>VL01</t>
  </si>
  <si>
    <t>VL02</t>
  </si>
  <si>
    <t>VL03</t>
  </si>
  <si>
    <t>VL04</t>
  </si>
  <si>
    <t>VL05</t>
  </si>
  <si>
    <t>VL06</t>
  </si>
  <si>
    <t>VL07</t>
  </si>
  <si>
    <t>VL08</t>
  </si>
  <si>
    <t>VL09</t>
  </si>
  <si>
    <t>VL10</t>
  </si>
  <si>
    <t>VL11</t>
  </si>
  <si>
    <t>VL12</t>
  </si>
  <si>
    <t>VL13</t>
  </si>
  <si>
    <t>VL14</t>
  </si>
  <si>
    <t>VL15</t>
  </si>
  <si>
    <t>VL16</t>
  </si>
  <si>
    <t>VL17</t>
  </si>
  <si>
    <t>VL18</t>
  </si>
  <si>
    <t>VL19</t>
  </si>
  <si>
    <t>VL20</t>
  </si>
  <si>
    <t>VL21</t>
  </si>
  <si>
    <t>VL22</t>
  </si>
  <si>
    <t>VL23</t>
  </si>
  <si>
    <t>VN01</t>
  </si>
  <si>
    <t>VN02</t>
  </si>
  <si>
    <t>VN03</t>
  </si>
  <si>
    <t>VN04</t>
  </si>
  <si>
    <t>VN05</t>
  </si>
  <si>
    <t>VN06</t>
  </si>
  <si>
    <t>VN07</t>
  </si>
  <si>
    <t>VN08</t>
  </si>
  <si>
    <t>VN09</t>
  </si>
  <si>
    <t>VN10</t>
  </si>
  <si>
    <t>VN11</t>
  </si>
  <si>
    <t>VN12</t>
  </si>
  <si>
    <t>VN13</t>
  </si>
  <si>
    <t>VN14</t>
  </si>
  <si>
    <t>VN15</t>
  </si>
  <si>
    <t>VN16</t>
  </si>
  <si>
    <t>VN17</t>
  </si>
  <si>
    <t>VS01</t>
  </si>
  <si>
    <t>VS02</t>
  </si>
  <si>
    <t>VS03</t>
  </si>
  <si>
    <t>VS04</t>
  </si>
  <si>
    <t>VS05</t>
  </si>
  <si>
    <t>VS06</t>
  </si>
  <si>
    <t>VS07</t>
  </si>
  <si>
    <t>VS08</t>
  </si>
  <si>
    <t>VS09</t>
  </si>
  <si>
    <t>VS10</t>
  </si>
  <si>
    <t>VS11</t>
  </si>
  <si>
    <t>VS12</t>
  </si>
  <si>
    <t>VS13</t>
  </si>
  <si>
    <t>VS14</t>
  </si>
  <si>
    <t>VS15</t>
  </si>
  <si>
    <t>VS16</t>
  </si>
  <si>
    <t>VS17</t>
  </si>
  <si>
    <t>VS18</t>
  </si>
  <si>
    <t>VS19</t>
  </si>
  <si>
    <t>VS20</t>
  </si>
  <si>
    <t>VS21</t>
  </si>
  <si>
    <t>nn</t>
  </si>
  <si>
    <t xml:space="preserve">STR. MOLDOVEI nr. 2 </t>
  </si>
  <si>
    <t>Școala cu clasele I-VIII "AVRAM IANCU"</t>
  </si>
  <si>
    <t>Beclean</t>
  </si>
  <si>
    <t>Școala cu clasele I-VIII "Căpitan Aviator Mircea T.Bădulescu"</t>
  </si>
  <si>
    <t>com. Cepleniţa, Sat Buhalniţa</t>
  </si>
  <si>
    <t>com. Găgeşti</t>
  </si>
  <si>
    <t>com. Muntenii de Jos</t>
  </si>
  <si>
    <t>com. Munteniii de Sus</t>
  </si>
  <si>
    <t>com. Mihai Viteazu</t>
  </si>
  <si>
    <t xml:space="preserve">com. Valea Seacă, sat Conţeşti,
</t>
  </si>
  <si>
    <t>com. Cotnari</t>
  </si>
  <si>
    <t>com. Tătăruşi</t>
  </si>
  <si>
    <t>com. Ţibana</t>
  </si>
  <si>
    <t>com. Victoria</t>
  </si>
  <si>
    <t>com. Agăş</t>
  </si>
  <si>
    <t>com. Ciprian Porumbescu</t>
  </si>
  <si>
    <t>com. Cleja</t>
  </si>
  <si>
    <t>com. Ghercesti</t>
  </si>
  <si>
    <t>com. Hemeiuş</t>
  </si>
  <si>
    <t>com. Hîrtop</t>
  </si>
  <si>
    <t>com. Lipova</t>
  </si>
  <si>
    <t>com. Parincea</t>
  </si>
  <si>
    <t>com. Pericei</t>
  </si>
  <si>
    <t>com. Poduri</t>
  </si>
  <si>
    <t>com. Răchitoasa</t>
  </si>
  <si>
    <t>com. Traian</t>
  </si>
  <si>
    <t xml:space="preserve">com. UNGURENI - PLOPENII MARI </t>
  </si>
  <si>
    <t>com. Zorleni</t>
  </si>
  <si>
    <t>Darabani</t>
  </si>
  <si>
    <t xml:space="preserve">Dorohoi </t>
  </si>
  <si>
    <t>Gircina</t>
  </si>
  <si>
    <t>com. Dragomireşti</t>
  </si>
  <si>
    <t>Mihai Bravu</t>
  </si>
  <si>
    <t>Paşcani</t>
  </si>
  <si>
    <t>Bacău</t>
  </si>
  <si>
    <t>Bârlad</t>
  </si>
  <si>
    <t>BOTOŞANI</t>
  </si>
  <si>
    <t>Buhuşi</t>
  </si>
  <si>
    <t>Iasi</t>
  </si>
  <si>
    <t>str. Tineretului nr.1bis</t>
  </si>
  <si>
    <t>Moineşti</t>
  </si>
  <si>
    <t>Oneşti</t>
  </si>
  <si>
    <t xml:space="preserve">Oneşti </t>
  </si>
  <si>
    <t>Piatra Neamţ</t>
  </si>
  <si>
    <t>Suceava</t>
  </si>
  <si>
    <t>Vaslui</t>
  </si>
  <si>
    <t>Comăneşti</t>
  </si>
  <si>
    <t>Dărmăneşti</t>
  </si>
  <si>
    <t>Hârlău</t>
  </si>
  <si>
    <t>Podu Iloaiei</t>
  </si>
  <si>
    <t>Târgu Frumos</t>
  </si>
  <si>
    <t>Slănic Moldova</t>
  </si>
  <si>
    <t xml:space="preserve">com. FORĂŞTI </t>
  </si>
  <si>
    <t>com. Livezi</t>
  </si>
  <si>
    <t>Tarcau</t>
  </si>
  <si>
    <t>Tg. Neamţ</t>
  </si>
  <si>
    <t>Vaideeni</t>
  </si>
  <si>
    <t xml:space="preserve">Galați </t>
  </si>
  <si>
    <t>Micro 19, Str.Strungarilor nr.31</t>
  </si>
  <si>
    <t>Str.N.Balcescu nr.41</t>
  </si>
  <si>
    <t>STR. DOMNEASCA, NR. 231</t>
  </si>
  <si>
    <t>Str.Oltului nr.24</t>
  </si>
  <si>
    <t>STR. OLTULUI, NR.28</t>
  </si>
  <si>
    <t>Zlatna</t>
  </si>
  <si>
    <t>str. Nuferilor, nr.13</t>
  </si>
  <si>
    <t>D15bc-2</t>
  </si>
  <si>
    <t>D15bc-3</t>
  </si>
  <si>
    <t>D15bc-4</t>
  </si>
  <si>
    <t>D15bc</t>
  </si>
  <si>
    <t>D15bs-1</t>
  </si>
  <si>
    <t>D15bs-2</t>
  </si>
  <si>
    <t>D15bs-3</t>
  </si>
  <si>
    <t>D15bs-4</t>
  </si>
  <si>
    <t>D15bs</t>
  </si>
  <si>
    <t>D15bT-1</t>
  </si>
  <si>
    <t>D15bT-2</t>
  </si>
  <si>
    <t>D15bT-3</t>
  </si>
  <si>
    <t>D15bT-4</t>
  </si>
  <si>
    <t>D15bT</t>
  </si>
  <si>
    <t>D15cc-1</t>
  </si>
  <si>
    <t>D15cc-2</t>
  </si>
  <si>
    <t>D15cc-3</t>
  </si>
  <si>
    <t>D15cc-4</t>
  </si>
  <si>
    <t>D15cc</t>
  </si>
  <si>
    <t>D15cs-1</t>
  </si>
  <si>
    <t>D15cs-2</t>
  </si>
  <si>
    <t>D15cs-3</t>
  </si>
  <si>
    <t>D15cs-4</t>
  </si>
  <si>
    <t>D15cs</t>
  </si>
  <si>
    <t>D15cT-1</t>
  </si>
  <si>
    <t>D15cT-2</t>
  </si>
  <si>
    <t>D15cT-3</t>
  </si>
  <si>
    <t>D15cT-4</t>
  </si>
  <si>
    <t>D15cT</t>
  </si>
  <si>
    <t>D16ac-1</t>
  </si>
  <si>
    <t>D16ac-2</t>
  </si>
  <si>
    <t>D16ac</t>
  </si>
  <si>
    <t>D16as-1</t>
  </si>
  <si>
    <t>D16as-2</t>
  </si>
  <si>
    <t>D16as</t>
  </si>
  <si>
    <t>D16aT-1</t>
  </si>
  <si>
    <t>D16aT-2</t>
  </si>
  <si>
    <t>D16aT</t>
  </si>
  <si>
    <t>D16bc-1</t>
  </si>
  <si>
    <t>D16bc-2</t>
  </si>
  <si>
    <t>D16bc-3</t>
  </si>
  <si>
    <t>D16bc-4</t>
  </si>
  <si>
    <t>D16bc</t>
  </si>
  <si>
    <t>D16bs-1</t>
  </si>
  <si>
    <t>D16bs-2</t>
  </si>
  <si>
    <t>D16bs-3</t>
  </si>
  <si>
    <t>D16bs-4</t>
  </si>
  <si>
    <t>D16bs</t>
  </si>
  <si>
    <t>D16bT-1</t>
  </si>
  <si>
    <t>D16bT-2</t>
  </si>
  <si>
    <t>D16bT-3</t>
  </si>
  <si>
    <t>D16bT-4</t>
  </si>
  <si>
    <t>D16bT</t>
  </si>
  <si>
    <t>D16cc-1</t>
  </si>
  <si>
    <t>D16cc-2</t>
  </si>
  <si>
    <t>D16cc-3</t>
  </si>
  <si>
    <t>D16cc-4</t>
  </si>
  <si>
    <t>D16cc</t>
  </si>
  <si>
    <t>Elev_Uc</t>
  </si>
  <si>
    <t>Elev_Zc</t>
  </si>
  <si>
    <t>D16cs-1</t>
  </si>
  <si>
    <t>D16cs-2</t>
  </si>
  <si>
    <t>D16cs-3</t>
  </si>
  <si>
    <t>D16cs-4</t>
  </si>
  <si>
    <t>D16cs</t>
  </si>
  <si>
    <t>Elev_Us</t>
  </si>
  <si>
    <t>Elev_Zs</t>
  </si>
  <si>
    <t>D16cT-1</t>
  </si>
  <si>
    <t>D16cT-2</t>
  </si>
  <si>
    <t>D16cT-3</t>
  </si>
  <si>
    <t>D16cT-4</t>
  </si>
  <si>
    <t>D16cT</t>
  </si>
  <si>
    <t>Elev_Ut</t>
  </si>
  <si>
    <t>Elev_Zt</t>
  </si>
  <si>
    <t>D17C-1</t>
  </si>
  <si>
    <t>D17C-2</t>
  </si>
  <si>
    <t>D17C-3</t>
  </si>
  <si>
    <t>D17C-4</t>
  </si>
  <si>
    <t>D17C-5</t>
  </si>
  <si>
    <t>D17C-6</t>
  </si>
  <si>
    <t>D17C</t>
  </si>
  <si>
    <t>D17E-1</t>
  </si>
  <si>
    <t>D17E-2</t>
  </si>
  <si>
    <t>D17E-3</t>
  </si>
  <si>
    <t>D17E-4</t>
  </si>
  <si>
    <t>D17E-5</t>
  </si>
  <si>
    <t>D17E-6</t>
  </si>
  <si>
    <t>D17E</t>
  </si>
  <si>
    <t>D28ac-1</t>
  </si>
  <si>
    <t>D28ac-2</t>
  </si>
  <si>
    <t>D28ac-3</t>
  </si>
  <si>
    <t>D28as-1</t>
  </si>
  <si>
    <t>D28as-2</t>
  </si>
  <si>
    <t>D28as-3</t>
  </si>
  <si>
    <t>D32c-1</t>
  </si>
  <si>
    <t>D32c-2</t>
  </si>
  <si>
    <t>D32c-3</t>
  </si>
  <si>
    <t>D32c-4</t>
  </si>
  <si>
    <t>D32s-1</t>
  </si>
  <si>
    <t>D32s-2</t>
  </si>
  <si>
    <t>D32s-3</t>
  </si>
  <si>
    <t>D32s-4</t>
  </si>
  <si>
    <t>D35c</t>
  </si>
  <si>
    <t>D35s</t>
  </si>
  <si>
    <t>D39c-1</t>
  </si>
  <si>
    <t>D39c-2</t>
  </si>
  <si>
    <t>D39c-3</t>
  </si>
  <si>
    <t>D39c-4</t>
  </si>
  <si>
    <t>D39c</t>
  </si>
  <si>
    <t>D39s-1</t>
  </si>
  <si>
    <t>D39s-2</t>
  </si>
  <si>
    <t>D39s-3</t>
  </si>
  <si>
    <t>D39s-4</t>
  </si>
  <si>
    <t>D39s</t>
  </si>
  <si>
    <t>D39T-1</t>
  </si>
  <si>
    <t>D39T-2</t>
  </si>
  <si>
    <t>D39T-3</t>
  </si>
  <si>
    <t>D39T-4</t>
  </si>
  <si>
    <t>D39T</t>
  </si>
  <si>
    <t>D40s-2</t>
  </si>
  <si>
    <t>D40s-3</t>
  </si>
  <si>
    <t>D45c-1</t>
  </si>
  <si>
    <t>D45c-2</t>
  </si>
  <si>
    <t>D45c-3</t>
  </si>
  <si>
    <t>D45s-1</t>
  </si>
  <si>
    <t>D45s-2</t>
  </si>
  <si>
    <t>D45s-3</t>
  </si>
  <si>
    <t>D45T-1</t>
  </si>
  <si>
    <t>D45T-2</t>
  </si>
  <si>
    <t>D45T-3</t>
  </si>
  <si>
    <t>D52c</t>
  </si>
  <si>
    <t>D52s</t>
  </si>
  <si>
    <t>D52T</t>
  </si>
  <si>
    <t>D53bT-1</t>
  </si>
  <si>
    <t>D53bT-2</t>
  </si>
  <si>
    <t>D53bT</t>
  </si>
  <si>
    <t>D53bT-mediu</t>
  </si>
  <si>
    <t>D53bz-1</t>
  </si>
  <si>
    <t>D53bz-2</t>
  </si>
  <si>
    <t>D53bz</t>
  </si>
  <si>
    <t>D53bz-mediu</t>
  </si>
  <si>
    <t>D5701-1</t>
  </si>
  <si>
    <t>D5701-2</t>
  </si>
  <si>
    <t>D5701-3</t>
  </si>
  <si>
    <t>D5702-1</t>
  </si>
  <si>
    <t>D5702-2</t>
  </si>
  <si>
    <t>D5702-3</t>
  </si>
  <si>
    <t>D5703-1</t>
  </si>
  <si>
    <t>D5703-2</t>
  </si>
  <si>
    <t>D5703-3</t>
  </si>
  <si>
    <t>D5704-1</t>
  </si>
  <si>
    <t>D5704-2</t>
  </si>
  <si>
    <t>D5704-3</t>
  </si>
  <si>
    <t>D57T-1</t>
  </si>
  <si>
    <t>D57T-2</t>
  </si>
  <si>
    <t>D57T-3</t>
  </si>
  <si>
    <t>D5801-1</t>
  </si>
  <si>
    <t>D5801-2</t>
  </si>
  <si>
    <t>D5801-3</t>
  </si>
  <si>
    <t>D5802-1</t>
  </si>
  <si>
    <t>D5802-2</t>
  </si>
  <si>
    <t>D5802-3</t>
  </si>
  <si>
    <t>D5803-1</t>
  </si>
  <si>
    <t>D5803-2</t>
  </si>
  <si>
    <t>D5803-3</t>
  </si>
  <si>
    <t>D5804-1</t>
  </si>
  <si>
    <t>D5804-2</t>
  </si>
  <si>
    <t>D5804-3</t>
  </si>
  <si>
    <t>D5805-1</t>
  </si>
  <si>
    <t>D5805-2</t>
  </si>
  <si>
    <t>D5805-3</t>
  </si>
  <si>
    <t>D5806-1</t>
  </si>
  <si>
    <t>D5806-2</t>
  </si>
  <si>
    <t>D5806-3</t>
  </si>
  <si>
    <t>D58T-1</t>
  </si>
  <si>
    <t>D58T-2</t>
  </si>
  <si>
    <t>D58T-3</t>
  </si>
  <si>
    <t>D5901-1</t>
  </si>
  <si>
    <t>D5901-2</t>
  </si>
  <si>
    <t>D5901-3</t>
  </si>
  <si>
    <t>D5902-1</t>
  </si>
  <si>
    <t>D5902-2</t>
  </si>
  <si>
    <t>D5902-3</t>
  </si>
  <si>
    <t>D5903-1</t>
  </si>
  <si>
    <t>D5903-2</t>
  </si>
  <si>
    <t>D5903-3</t>
  </si>
  <si>
    <t>D5904-1</t>
  </si>
  <si>
    <t>D5904-2</t>
  </si>
  <si>
    <t>D5904-3</t>
  </si>
  <si>
    <t>D5905-1</t>
  </si>
  <si>
    <t>D5905-2</t>
  </si>
  <si>
    <t>D5905-3</t>
  </si>
  <si>
    <t>D5906-1</t>
  </si>
  <si>
    <t>D5906-2</t>
  </si>
  <si>
    <t>D5906-3</t>
  </si>
  <si>
    <t>D59T-1</t>
  </si>
  <si>
    <t>D59T-2</t>
  </si>
  <si>
    <t>D59T-3</t>
  </si>
  <si>
    <t>D6001-1</t>
  </si>
  <si>
    <t>D6001-2</t>
  </si>
  <si>
    <t>D6002-1</t>
  </si>
  <si>
    <t>D6002-2</t>
  </si>
  <si>
    <t>D6003-1</t>
  </si>
  <si>
    <t>D6003-2</t>
  </si>
  <si>
    <t>D6004-1</t>
  </si>
  <si>
    <t>D6004-2</t>
  </si>
  <si>
    <t>D6005-1</t>
  </si>
  <si>
    <t>D6005-2</t>
  </si>
  <si>
    <t>D60T-1</t>
  </si>
  <si>
    <t>D60T-2</t>
  </si>
  <si>
    <t>D6101-1</t>
  </si>
  <si>
    <t>D6101-2</t>
  </si>
  <si>
    <t>D6101-3</t>
  </si>
  <si>
    <t>D6101-4</t>
  </si>
  <si>
    <t>D6102-1</t>
  </si>
  <si>
    <t>D6102-2</t>
  </si>
  <si>
    <t>D6102-3</t>
  </si>
  <si>
    <t>D6102-4</t>
  </si>
  <si>
    <t>D6103-1</t>
  </si>
  <si>
    <t>D6103-2</t>
  </si>
  <si>
    <t>D6103-3</t>
  </si>
  <si>
    <t>D6103-4</t>
  </si>
  <si>
    <t>D62T-01</t>
  </si>
  <si>
    <t>D62T-02</t>
  </si>
  <si>
    <t>D62T-03</t>
  </si>
  <si>
    <t>D62T-04</t>
  </si>
  <si>
    <t>D62T-05</t>
  </si>
  <si>
    <t>D62T-06</t>
  </si>
  <si>
    <t>D62T-07</t>
  </si>
  <si>
    <t>D62T-08</t>
  </si>
  <si>
    <t>D62T-09</t>
  </si>
  <si>
    <t>D62T-10</t>
  </si>
  <si>
    <t>D62T-11</t>
  </si>
  <si>
    <t>D62T-12</t>
  </si>
  <si>
    <t>D62T-13</t>
  </si>
  <si>
    <t>D62T-14</t>
  </si>
  <si>
    <t>D62T-15</t>
  </si>
  <si>
    <t>D62T-16</t>
  </si>
  <si>
    <t>D62Z-01</t>
  </si>
  <si>
    <t>D62Z-02</t>
  </si>
  <si>
    <t>D62Z-03</t>
  </si>
  <si>
    <t>D62Z-04</t>
  </si>
  <si>
    <t>D62Z-05</t>
  </si>
  <si>
    <t>D62Z-06</t>
  </si>
  <si>
    <t>D62Z-07</t>
  </si>
  <si>
    <t>D62Z-08</t>
  </si>
  <si>
    <t>D62Z-09</t>
  </si>
  <si>
    <t>D62Z-10</t>
  </si>
  <si>
    <t>D62Z-11</t>
  </si>
  <si>
    <t>D62Z-12</t>
  </si>
  <si>
    <t>D62Z-13</t>
  </si>
  <si>
    <t>D62Z-14</t>
  </si>
  <si>
    <t>D62Z-15</t>
  </si>
  <si>
    <t>D62Z-16</t>
  </si>
  <si>
    <t>D64C-1</t>
  </si>
  <si>
    <t>D64C-2</t>
  </si>
  <si>
    <t>D64C-3</t>
  </si>
  <si>
    <t>D64C-4</t>
  </si>
  <si>
    <t>D64E-1</t>
  </si>
  <si>
    <t>D64E-2</t>
  </si>
  <si>
    <t>D64E-3</t>
  </si>
  <si>
    <t>D64E-4</t>
  </si>
  <si>
    <t>D65-8</t>
  </si>
  <si>
    <t>D65-12</t>
  </si>
  <si>
    <t>P_D01</t>
  </si>
  <si>
    <t>P_D02</t>
  </si>
  <si>
    <t>P_D03</t>
  </si>
  <si>
    <t>P_D04</t>
  </si>
  <si>
    <t>P_D05</t>
  </si>
  <si>
    <t>P_D06</t>
  </si>
  <si>
    <t>P_D07</t>
  </si>
  <si>
    <t>P_D08</t>
  </si>
  <si>
    <t>P_D09</t>
  </si>
  <si>
    <t>P_D10</t>
  </si>
  <si>
    <t>P_D11</t>
  </si>
  <si>
    <t>P_D12</t>
  </si>
  <si>
    <t>P_D13</t>
  </si>
  <si>
    <t>P_D14</t>
  </si>
  <si>
    <t>P_D15</t>
  </si>
  <si>
    <t>P_D16</t>
  </si>
  <si>
    <t>P_D17</t>
  </si>
  <si>
    <t>P_D18</t>
  </si>
  <si>
    <t>P_D19</t>
  </si>
  <si>
    <t>P_D20</t>
  </si>
  <si>
    <t>P_D21</t>
  </si>
  <si>
    <t>P_D22</t>
  </si>
  <si>
    <t>P_D23</t>
  </si>
  <si>
    <t>P_D24</t>
  </si>
  <si>
    <t>P_D25</t>
  </si>
  <si>
    <t>P_D26</t>
  </si>
  <si>
    <t>P_D27</t>
  </si>
  <si>
    <t>P_D28</t>
  </si>
  <si>
    <t>P_D29</t>
  </si>
  <si>
    <t>P_D30</t>
  </si>
  <si>
    <t>P_D31</t>
  </si>
  <si>
    <t>P_D32</t>
  </si>
  <si>
    <t>P_D33</t>
  </si>
  <si>
    <t>P_D34</t>
  </si>
  <si>
    <t>P_D35</t>
  </si>
  <si>
    <t>P_D36</t>
  </si>
  <si>
    <t>P_D37</t>
  </si>
  <si>
    <t>P_D38</t>
  </si>
  <si>
    <t>P_D39</t>
  </si>
  <si>
    <t>P_D40</t>
  </si>
  <si>
    <t>P_D41</t>
  </si>
  <si>
    <t>P_D42</t>
  </si>
  <si>
    <t>P_D43</t>
  </si>
  <si>
    <t>P_E01</t>
  </si>
  <si>
    <t>P_E02</t>
  </si>
  <si>
    <t>P_E03</t>
  </si>
  <si>
    <t>P_E04</t>
  </si>
  <si>
    <t>P_E05</t>
  </si>
  <si>
    <t>P_E06</t>
  </si>
  <si>
    <t>P_E07</t>
  </si>
  <si>
    <t>P_E08</t>
  </si>
  <si>
    <t>P_E09</t>
  </si>
  <si>
    <t>P_E10</t>
  </si>
  <si>
    <t>P_E11</t>
  </si>
  <si>
    <t>P_E12</t>
  </si>
  <si>
    <t>P_E13</t>
  </si>
  <si>
    <t>P_E14</t>
  </si>
  <si>
    <t>P_E15</t>
  </si>
  <si>
    <t>P_E16</t>
  </si>
  <si>
    <t>P_E17</t>
  </si>
  <si>
    <t>P_E18</t>
  </si>
  <si>
    <t>P_E19</t>
  </si>
  <si>
    <t>P_E20</t>
  </si>
  <si>
    <t>P_E21</t>
  </si>
  <si>
    <t>P_E22</t>
  </si>
  <si>
    <t>P_E23</t>
  </si>
  <si>
    <t>P_E24</t>
  </si>
  <si>
    <t>P_E25</t>
  </si>
  <si>
    <t>P_E26</t>
  </si>
  <si>
    <t>P_E27</t>
  </si>
  <si>
    <t>P_E28</t>
  </si>
  <si>
    <t>P_E29</t>
  </si>
  <si>
    <t>P_E30</t>
  </si>
  <si>
    <t>P_E31</t>
  </si>
  <si>
    <t>P_E32</t>
  </si>
  <si>
    <t>P_E33</t>
  </si>
  <si>
    <t>P_E34</t>
  </si>
  <si>
    <t>P_E35</t>
  </si>
  <si>
    <t>P_E36</t>
  </si>
  <si>
    <t>P_E37</t>
  </si>
  <si>
    <t>P_E38</t>
  </si>
  <si>
    <t>P_E39</t>
  </si>
  <si>
    <t>P_E40</t>
  </si>
  <si>
    <t>P_E41</t>
  </si>
  <si>
    <t>P_E42</t>
  </si>
  <si>
    <t>P_E43</t>
  </si>
  <si>
    <t>1.Urban</t>
  </si>
  <si>
    <t>2.Rural</t>
  </si>
  <si>
    <t>D11-1</t>
  </si>
  <si>
    <t>D11-2</t>
  </si>
  <si>
    <t>D11-3</t>
  </si>
  <si>
    <t>D11-4</t>
  </si>
  <si>
    <t>D11-5</t>
  </si>
  <si>
    <t>D11-6</t>
  </si>
  <si>
    <t>6. Numărul absolvenţilor de clasa a IV-a ai şcolii care s-au înscris în clasa a V-a în orice unitate şcolară</t>
  </si>
  <si>
    <r>
      <t xml:space="preserve">Situatia elevilor de scoala, </t>
    </r>
    <r>
      <rPr>
        <b/>
        <i/>
        <sz val="12"/>
        <color indexed="12"/>
        <rFont val="Times New Roman"/>
        <family val="1"/>
      </rPr>
      <t>total la</t>
    </r>
    <r>
      <rPr>
        <b/>
        <i/>
        <sz val="12"/>
        <color indexed="12"/>
        <rFont val="Times New Roman"/>
        <family val="1"/>
      </rPr>
      <t>nivelul unitatii</t>
    </r>
  </si>
  <si>
    <t>D55b</t>
  </si>
  <si>
    <t>D55b-1</t>
  </si>
  <si>
    <t>D55b-2</t>
  </si>
  <si>
    <t>D55b-3</t>
  </si>
  <si>
    <t>D55b-4</t>
  </si>
  <si>
    <t>D15</t>
  </si>
  <si>
    <r>
      <t>Numărul claselor</t>
    </r>
    <r>
      <rPr>
        <b/>
        <i/>
        <sz val="11"/>
        <rFont val="Times New Roman"/>
        <family val="1"/>
      </rPr>
      <t xml:space="preserve"> de elevi </t>
    </r>
    <r>
      <rPr>
        <b/>
        <sz val="11"/>
        <rFont val="Times New Roman"/>
        <family val="1"/>
      </rPr>
      <t xml:space="preserve">din unitate şi din unităţile subordonate, pe niveluri, </t>
    </r>
    <r>
      <rPr>
        <b/>
        <i/>
        <sz val="11"/>
        <color indexed="12"/>
        <rFont val="Times New Roman"/>
        <family val="1"/>
      </rPr>
      <t>total la nivel de unitate</t>
    </r>
    <r>
      <rPr>
        <b/>
        <sz val="11"/>
        <rFont val="Times New Roman"/>
        <family val="1"/>
      </rPr>
      <t>:</t>
    </r>
  </si>
  <si>
    <t>D15c</t>
  </si>
  <si>
    <t>D15c-1</t>
  </si>
  <si>
    <t>D15c-2</t>
  </si>
  <si>
    <t>D15c-3</t>
  </si>
  <si>
    <t>D15c-4</t>
  </si>
  <si>
    <t>D16</t>
  </si>
  <si>
    <t>D16b-1</t>
  </si>
  <si>
    <t>D16b-2</t>
  </si>
  <si>
    <t>D16c</t>
  </si>
  <si>
    <t>D16c-1</t>
  </si>
  <si>
    <t>D16c-2</t>
  </si>
  <si>
    <t>D16c-3</t>
  </si>
  <si>
    <t>D16c-4</t>
  </si>
  <si>
    <r>
      <t xml:space="preserve">2. Numărul de elevi din învăţământul </t>
    </r>
    <r>
      <rPr>
        <b/>
        <sz val="10.5"/>
        <rFont val="Times New Roman"/>
        <family val="1"/>
      </rPr>
      <t>gimnazial</t>
    </r>
    <r>
      <rPr>
        <sz val="10.5"/>
        <rFont val="Times New Roman"/>
        <family val="1"/>
      </rPr>
      <t xml:space="preserve"> (V-VIII)</t>
    </r>
  </si>
  <si>
    <t>Total copii/elevi in unitate</t>
  </si>
  <si>
    <t>Total copii/elevi in invatamantul de zi</t>
  </si>
  <si>
    <t>Elev_U</t>
  </si>
  <si>
    <t>Elev_Z</t>
  </si>
  <si>
    <t>Structura</t>
  </si>
  <si>
    <t>Numar mediu de ani de studiu</t>
  </si>
  <si>
    <t>D22-ani</t>
  </si>
  <si>
    <t>Timp mediu</t>
  </si>
  <si>
    <t>D24-timp</t>
  </si>
  <si>
    <r>
      <t>1</t>
    </r>
    <r>
      <rPr>
        <sz val="10"/>
        <rFont val="Times New Roman"/>
        <family val="0"/>
      </rPr>
      <t>. Acoperire integrala</t>
    </r>
  </si>
  <si>
    <r>
      <t>2</t>
    </r>
    <r>
      <rPr>
        <sz val="10"/>
        <rFont val="Times New Roman"/>
        <family val="0"/>
      </rPr>
      <t>. Acoperire partiala</t>
    </r>
  </si>
  <si>
    <r>
      <t>3</t>
    </r>
    <r>
      <rPr>
        <sz val="10"/>
        <rFont val="Times New Roman"/>
        <family val="0"/>
      </rPr>
      <t>. Deloc (nu exista personal de specialitate)</t>
    </r>
  </si>
  <si>
    <r>
      <t>4</t>
    </r>
    <r>
      <rPr>
        <sz val="10"/>
        <rFont val="Times New Roman"/>
        <family val="0"/>
      </rPr>
      <t>. Nu este cazul pentru unitatea evaluata</t>
    </r>
  </si>
  <si>
    <r>
      <t xml:space="preserve">1. </t>
    </r>
    <r>
      <rPr>
        <sz val="10"/>
        <rFont val="Times New Roman"/>
        <family val="1"/>
      </rPr>
      <t xml:space="preserve">număr de directori </t>
    </r>
    <r>
      <rPr>
        <b/>
        <sz val="10"/>
        <rFont val="Times New Roman"/>
        <family val="1"/>
      </rPr>
      <t>conform normativelor</t>
    </r>
  </si>
  <si>
    <r>
      <t xml:space="preserve">2. </t>
    </r>
    <r>
      <rPr>
        <sz val="10"/>
        <rFont val="Times New Roman"/>
        <family val="1"/>
      </rPr>
      <t>număr de directori</t>
    </r>
    <r>
      <rPr>
        <b/>
        <sz val="10"/>
        <rFont val="Times New Roman"/>
        <family val="1"/>
      </rPr>
      <t xml:space="preserve"> existent în unitate</t>
    </r>
  </si>
  <si>
    <t>3. vechimea didactica (ani)</t>
  </si>
  <si>
    <t>Director</t>
  </si>
  <si>
    <t>Director adjunct</t>
  </si>
  <si>
    <t>1.  Limba română</t>
  </si>
  <si>
    <t>2.  Limbi moderne</t>
  </si>
  <si>
    <t>3.  Limba latină</t>
  </si>
  <si>
    <t>4.  Matematica</t>
  </si>
  <si>
    <t>5.  Fizica</t>
  </si>
  <si>
    <t>6.  Chimie</t>
  </si>
  <si>
    <t>7.  Biologie, şt.naturii</t>
  </si>
  <si>
    <t>8.  Geografie</t>
  </si>
  <si>
    <t>9.  Istorie</t>
  </si>
  <si>
    <t>10. Cultură civică</t>
  </si>
  <si>
    <t>11. Religie</t>
  </si>
  <si>
    <t>12. Ştiinte socio-umane</t>
  </si>
  <si>
    <t>13. Educaţie plastică</t>
  </si>
  <si>
    <t>14. Educaţie muzicală</t>
  </si>
  <si>
    <t>15. Educaţie fizică</t>
  </si>
  <si>
    <t>16. Consiliere</t>
  </si>
  <si>
    <t>17. Educaţie tehnologică</t>
  </si>
  <si>
    <t>18. Educaţie antreprenorială</t>
  </si>
  <si>
    <t>19. Informatică, IT</t>
  </si>
  <si>
    <t>20. Discipline economice</t>
  </si>
  <si>
    <t>21. Discipline de specialitate</t>
  </si>
  <si>
    <t>22. Maiştri instructori</t>
  </si>
  <si>
    <t>23. Invăţător / institutor</t>
  </si>
  <si>
    <t>24. Educatoare</t>
  </si>
  <si>
    <t>25. Puericultor</t>
  </si>
  <si>
    <t>26. Alte</t>
  </si>
  <si>
    <t>4. participarea la cursuri de formare in management:   1 DA        2 NU</t>
  </si>
  <si>
    <r>
      <t xml:space="preserve">2. gradul didactic  </t>
    </r>
    <r>
      <rPr>
        <b/>
        <i/>
        <sz val="10"/>
        <rFont val="Times New Roman"/>
        <family val="1"/>
      </rPr>
      <t>(se identifica in lista din comentariu)</t>
    </r>
  </si>
  <si>
    <r>
      <t xml:space="preserve">Informaţii privind </t>
    </r>
    <r>
      <rPr>
        <b/>
        <sz val="11"/>
        <rFont val="Times New Roman"/>
        <family val="1"/>
      </rPr>
      <t xml:space="preserve">directorii </t>
    </r>
    <r>
      <rPr>
        <b/>
        <i/>
        <sz val="9"/>
        <rFont val="Times New Roman"/>
        <family val="1"/>
      </rPr>
      <t>(</t>
    </r>
    <r>
      <rPr>
        <i/>
        <sz val="9"/>
        <rFont val="Times New Roman"/>
        <family val="1"/>
      </rPr>
      <t>informatiile se vor completa pentru fiecare dintre directorii din unitate</t>
    </r>
    <r>
      <rPr>
        <b/>
        <i/>
        <sz val="9"/>
        <rFont val="Times New Roman"/>
        <family val="1"/>
      </rPr>
      <t>)</t>
    </r>
    <r>
      <rPr>
        <b/>
        <sz val="9"/>
        <rFont val="Times New Roman"/>
        <family val="1"/>
      </rPr>
      <t xml:space="preserve"> :</t>
    </r>
  </si>
  <si>
    <r>
      <t>1.</t>
    </r>
    <r>
      <rPr>
        <sz val="10"/>
        <rFont val="Times New Roman"/>
        <family val="1"/>
      </rPr>
      <t xml:space="preserve"> Numărul </t>
    </r>
    <r>
      <rPr>
        <b/>
        <sz val="10"/>
        <color indexed="8"/>
        <rFont val="Times New Roman"/>
        <family val="1"/>
      </rPr>
      <t xml:space="preserve">total </t>
    </r>
    <r>
      <rPr>
        <sz val="10"/>
        <color indexed="8"/>
        <rFont val="Times New Roman"/>
        <family val="1"/>
      </rPr>
      <t>de norme didactice</t>
    </r>
  </si>
  <si>
    <r>
      <t>2.</t>
    </r>
    <r>
      <rPr>
        <sz val="10"/>
        <rFont val="Times New Roman"/>
        <family val="1"/>
      </rPr>
      <t xml:space="preserve"> Numărul </t>
    </r>
    <r>
      <rPr>
        <sz val="10"/>
        <color indexed="8"/>
        <rFont val="Times New Roman"/>
        <family val="1"/>
      </rPr>
      <t xml:space="preserve">de </t>
    </r>
    <r>
      <rPr>
        <b/>
        <sz val="10"/>
        <color indexed="8"/>
        <rFont val="Times New Roman"/>
        <family val="1"/>
      </rPr>
      <t>norme acoperite cu personalul şcolii în cadrul normei didactice</t>
    </r>
  </si>
  <si>
    <r>
      <t>3.</t>
    </r>
    <r>
      <rPr>
        <sz val="10"/>
        <rFont val="Times New Roman"/>
        <family val="1"/>
      </rPr>
      <t xml:space="preserve"> Numărul </t>
    </r>
    <r>
      <rPr>
        <sz val="10"/>
        <color indexed="8"/>
        <rFont val="Times New Roman"/>
        <family val="1"/>
      </rPr>
      <t xml:space="preserve">de </t>
    </r>
    <r>
      <rPr>
        <b/>
        <sz val="10"/>
        <color indexed="8"/>
        <rFont val="Times New Roman"/>
        <family val="1"/>
      </rPr>
      <t>norme acoperite cu personalul şcolii la plata cu ora</t>
    </r>
  </si>
  <si>
    <r>
      <t>4.</t>
    </r>
    <r>
      <rPr>
        <sz val="10"/>
        <rFont val="Times New Roman"/>
        <family val="1"/>
      </rPr>
      <t xml:space="preserve"> Numărul </t>
    </r>
    <r>
      <rPr>
        <sz val="10"/>
        <color indexed="8"/>
        <rFont val="Times New Roman"/>
        <family val="1"/>
      </rPr>
      <t xml:space="preserve">de </t>
    </r>
    <r>
      <rPr>
        <b/>
        <sz val="10"/>
        <color indexed="8"/>
        <rFont val="Times New Roman"/>
        <family val="1"/>
      </rPr>
      <t>norme acoperite cu colaboratori, angajaţi ai altor unităţi, la plata cu ora</t>
    </r>
  </si>
  <si>
    <t>Discipline de studiu:</t>
  </si>
  <si>
    <t>Grad de acoperire</t>
  </si>
  <si>
    <t>Numărul de participanţi la stagii de formare TIC</t>
  </si>
  <si>
    <r>
      <t xml:space="preserve">1. </t>
    </r>
    <r>
      <rPr>
        <b/>
        <sz val="10.5"/>
        <color indexed="8"/>
        <rFont val="Times New Roman"/>
        <family val="1"/>
      </rPr>
      <t xml:space="preserve">numărul de absenţe </t>
    </r>
    <r>
      <rPr>
        <b/>
        <sz val="10.5"/>
        <color indexed="12"/>
        <rFont val="Times New Roman"/>
        <family val="1"/>
      </rPr>
      <t>motivate</t>
    </r>
  </si>
  <si>
    <r>
      <t xml:space="preserve">2. </t>
    </r>
    <r>
      <rPr>
        <b/>
        <sz val="10.5"/>
        <color indexed="8"/>
        <rFont val="Times New Roman"/>
        <family val="1"/>
      </rPr>
      <t xml:space="preserve">numărul de absenţe </t>
    </r>
    <r>
      <rPr>
        <b/>
        <sz val="10.5"/>
        <color indexed="12"/>
        <rFont val="Times New Roman"/>
        <family val="1"/>
      </rPr>
      <t>nemotivate</t>
    </r>
  </si>
  <si>
    <t>Invatamant de zi</t>
  </si>
  <si>
    <t>Total     unitate</t>
  </si>
  <si>
    <t>D16a</t>
  </si>
  <si>
    <t>D16a-1</t>
  </si>
  <si>
    <t>D16a-2</t>
  </si>
  <si>
    <t>D16b</t>
  </si>
  <si>
    <t>D16b-3</t>
  </si>
  <si>
    <t>D16b-4</t>
  </si>
  <si>
    <r>
      <t xml:space="preserve">1. Numărul de clase din învăţământul </t>
    </r>
    <r>
      <rPr>
        <b/>
        <sz val="10.5"/>
        <rFont val="Times New Roman"/>
        <family val="1"/>
      </rPr>
      <t>primar (I-IV)</t>
    </r>
  </si>
  <si>
    <r>
      <t xml:space="preserve">2. Numărul de clase din învăţământul </t>
    </r>
    <r>
      <rPr>
        <b/>
        <sz val="10.5"/>
        <rFont val="Times New Roman"/>
        <family val="1"/>
      </rPr>
      <t>gimnazial (V-VIII)</t>
    </r>
  </si>
  <si>
    <r>
      <t xml:space="preserve">3. Numărul de clase din </t>
    </r>
    <r>
      <rPr>
        <b/>
        <sz val="10.5"/>
        <rFont val="Times New Roman"/>
        <family val="1"/>
      </rPr>
      <t>liceu</t>
    </r>
  </si>
  <si>
    <r>
      <t xml:space="preserve">4. Numărul de clase din învăţământul </t>
    </r>
    <r>
      <rPr>
        <b/>
        <sz val="10.5"/>
        <rFont val="Times New Roman"/>
        <family val="1"/>
      </rPr>
      <t>postliceal</t>
    </r>
  </si>
  <si>
    <r>
      <t xml:space="preserve">3. Numărul de elevi din </t>
    </r>
    <r>
      <rPr>
        <b/>
        <sz val="10.5"/>
        <rFont val="Times New Roman"/>
        <family val="1"/>
      </rPr>
      <t>liceu</t>
    </r>
  </si>
  <si>
    <r>
      <t xml:space="preserve">4. Numărul de elevi din învăţământul </t>
    </r>
    <r>
      <rPr>
        <b/>
        <sz val="10.5"/>
        <rFont val="Times New Roman"/>
        <family val="1"/>
      </rPr>
      <t>postliceal</t>
    </r>
  </si>
  <si>
    <t>D17-1</t>
  </si>
  <si>
    <t>D17-2</t>
  </si>
  <si>
    <t>D17-3</t>
  </si>
  <si>
    <t>D17-4</t>
  </si>
  <si>
    <t>D17-5</t>
  </si>
  <si>
    <t>D17-6</t>
  </si>
  <si>
    <t>D23-4</t>
  </si>
  <si>
    <t>D23-5</t>
  </si>
  <si>
    <t>D23-6</t>
  </si>
  <si>
    <t>D23-7</t>
  </si>
  <si>
    <t>D25-1</t>
  </si>
  <si>
    <t>D25-2</t>
  </si>
  <si>
    <t>D25-3</t>
  </si>
  <si>
    <t>D26a  Cu mijloace de transport în comun:</t>
  </si>
  <si>
    <t>D26b  Cu mijloace de transport special destinate (transport scolar)</t>
  </si>
  <si>
    <t>D26b</t>
  </si>
  <si>
    <t>D26c  Fără mijloace de transport  în comun:</t>
  </si>
  <si>
    <t>D26c</t>
  </si>
  <si>
    <t>D27a  Prezenţa mijloacelor de transport</t>
  </si>
  <si>
    <t>D27a</t>
  </si>
  <si>
    <t>D27b  Comunicare curenta prin:</t>
  </si>
  <si>
    <t>D28a-1</t>
  </si>
  <si>
    <t>D28a-2</t>
  </si>
  <si>
    <t>D28a-3</t>
  </si>
  <si>
    <t>D28b-1</t>
  </si>
  <si>
    <t>D28b-2</t>
  </si>
  <si>
    <t>D28b-3</t>
  </si>
  <si>
    <t>D28b-4</t>
  </si>
  <si>
    <t>D30</t>
  </si>
  <si>
    <t>D31a</t>
  </si>
  <si>
    <t>D31a-1</t>
  </si>
  <si>
    <t>D31a-2</t>
  </si>
  <si>
    <t>D31a-3</t>
  </si>
  <si>
    <t>D31b</t>
  </si>
  <si>
    <t>D31b-1</t>
  </si>
  <si>
    <t>D31b-2</t>
  </si>
  <si>
    <t>D31b-3</t>
  </si>
  <si>
    <t>D32-1</t>
  </si>
  <si>
    <t>D32-2</t>
  </si>
  <si>
    <t>D32-3</t>
  </si>
  <si>
    <t>D32-4</t>
  </si>
  <si>
    <t>D33a</t>
  </si>
  <si>
    <t>D33b</t>
  </si>
  <si>
    <r>
      <t xml:space="preserve">1. Numărul de copii din învăţământul </t>
    </r>
    <r>
      <rPr>
        <b/>
        <sz val="10.5"/>
        <rFont val="Times New Roman"/>
        <family val="1"/>
      </rPr>
      <t xml:space="preserve">anteprescolar </t>
    </r>
  </si>
  <si>
    <t>Reg1</t>
  </si>
  <si>
    <t>Reg2</t>
  </si>
  <si>
    <t>CENTRU</t>
  </si>
  <si>
    <t>Strada Mihai Eminescu nr. 27, Sîncel, Alba</t>
  </si>
  <si>
    <t>Strada Mihail Kogalniceanu nr. 114</t>
  </si>
  <si>
    <t>Strada Scolii nr.32 Ighiu, Jud. Alba</t>
  </si>
  <si>
    <t xml:space="preserve">Școala cu clasele I-VIII “L. Blaga" </t>
  </si>
  <si>
    <t>str. Mihai Viteazu, nr. 3, Petresti,Alba</t>
  </si>
  <si>
    <t>Strada Alexandru Sahia, Nr. 16, Loc. Cugir</t>
  </si>
  <si>
    <t>Liceu militar</t>
  </si>
  <si>
    <t>Colegiul Militar Liceal "Mihai Viteazul"</t>
  </si>
  <si>
    <t>Alba-Iulia</t>
  </si>
  <si>
    <t>SUD-MUNTENIA</t>
  </si>
  <si>
    <t>Şcoala Militară de Maiştri Militari şi Subofiţeri a Forţelor Terestre "Basarab I"</t>
  </si>
  <si>
    <t>AG30</t>
  </si>
  <si>
    <t>Școala Generală "Mihai Eminescu"</t>
  </si>
  <si>
    <t>VEST</t>
  </si>
  <si>
    <t>Școala Generală "Ștefan Cicio-Pop"</t>
  </si>
  <si>
    <t>Școala Generală "Aurel Vlaicu"</t>
  </si>
  <si>
    <t>Școala Generală "Avram Iancu"</t>
  </si>
  <si>
    <t>Școala Generală nr. 22 "Caius Iacob"</t>
  </si>
  <si>
    <t>Grădinița nr. 20 "Curcubeul Copiilor"</t>
  </si>
  <si>
    <t>Grădinița nr. 18 "Căsuța Piticilor"</t>
  </si>
  <si>
    <t>Liceul Pedagogic "Dimitrie Țichindeal"</t>
  </si>
  <si>
    <t>Grup Școlar "Mihai Viteazul"</t>
  </si>
  <si>
    <t>Liceul Teoretic "Mihai Veliciu"</t>
  </si>
  <si>
    <t>Liceul Teoretic "Vasile Goldiș"</t>
  </si>
  <si>
    <t>NE</t>
  </si>
  <si>
    <t>NV</t>
  </si>
  <si>
    <t>Şcoala de Pregătire a Agenţilor Poliţiei de Frontieră “Avram Iancu“</t>
  </si>
  <si>
    <t>BH17</t>
  </si>
  <si>
    <t>BH18</t>
  </si>
  <si>
    <t>SE</t>
  </si>
  <si>
    <t>BUCURESTI</t>
  </si>
  <si>
    <t>Şcoala Militară de Maiştri Militari şi Subofiţeri a Forţelor Aeriene "Traian Vuia"</t>
  </si>
  <si>
    <t>Boboc</t>
  </si>
  <si>
    <t>BZ22</t>
  </si>
  <si>
    <t>Şcoala de Agenţi de Poliţie “Septimiu Mureşan"</t>
  </si>
  <si>
    <t>Şcoala Militară de Maiştri Militari a Forţelor Navale "Amiral Ion Murgescu"</t>
  </si>
  <si>
    <t>Aleea Cameliei nr.2</t>
  </si>
  <si>
    <t>DB01</t>
  </si>
  <si>
    <t>DB02</t>
  </si>
  <si>
    <t>DB03</t>
  </si>
  <si>
    <t>DB04</t>
  </si>
  <si>
    <t>DB05</t>
  </si>
  <si>
    <t>DB06</t>
  </si>
  <si>
    <t>DB07</t>
  </si>
  <si>
    <t>DB08</t>
  </si>
  <si>
    <t>DB09</t>
  </si>
  <si>
    <t>DB10</t>
  </si>
  <si>
    <t>DB11</t>
  </si>
  <si>
    <t>DB12</t>
  </si>
  <si>
    <t>DB13</t>
  </si>
  <si>
    <t>DB14</t>
  </si>
  <si>
    <t>SV-OLTENIA</t>
  </si>
  <si>
    <t>HANU CONACHI (comuna FUNDENI)</t>
  </si>
  <si>
    <t>SIVITA (comuna TULUCESTI)</t>
  </si>
  <si>
    <t>NEGRILESTI (comuna NEGRILESTI)</t>
  </si>
  <si>
    <t>Tecuci, Str.1 Dec.1918 nr.125</t>
  </si>
  <si>
    <t xml:space="preserve">Str.Constructorilor nr.9 </t>
  </si>
  <si>
    <t>Str.Vadul Sacalelor nr.2</t>
  </si>
  <si>
    <t>Str.Rosiori nr.31</t>
  </si>
  <si>
    <t>Micro 19, Str.Strungarilor nr.3</t>
  </si>
  <si>
    <t>Str.Furnalistilor nr.3</t>
  </si>
  <si>
    <t>Tecuci, Str.C.Racovita nr.24B</t>
  </si>
  <si>
    <t>INDEPENDENTA (Icomuna NDEPENDENTA)</t>
  </si>
  <si>
    <t>MATCA (comuna MATCA)</t>
  </si>
  <si>
    <t>Str.Brailei nr.204</t>
  </si>
  <si>
    <t>OANCEA (comuna OANCEA)</t>
  </si>
  <si>
    <t>REDIU (comuna REDIU)</t>
  </si>
  <si>
    <t>STR.UNIVERSITATII, NR.12</t>
  </si>
  <si>
    <t>Str.Rosiori nr.12</t>
  </si>
  <si>
    <t>Str.Barbosi nr.27</t>
  </si>
  <si>
    <t>Str.Lăcatusilor nr.45</t>
  </si>
  <si>
    <t>Micro 19, str.Slebingului nr.1</t>
  </si>
  <si>
    <t>COROD (comuna COROD)</t>
  </si>
  <si>
    <t>Scoala  Generala I-IV Reea</t>
  </si>
  <si>
    <t>Totești</t>
  </si>
  <si>
    <t>Scoala Generala  I-IV Valea Nandrului</t>
  </si>
  <si>
    <t>Scoala Generala  I-VIII “I.G. Duca"</t>
  </si>
  <si>
    <t>Gradinita “Floare de colt"</t>
  </si>
  <si>
    <t>Colegiul Tehnic ‘’Matei Corvin"</t>
  </si>
  <si>
    <t>Colegiul  National "I.C.Bratianu"</t>
  </si>
  <si>
    <t xml:space="preserve">Colegiul  Tehnic "Transilvania" </t>
  </si>
  <si>
    <t>Colegiul Național “A.Vlaicu"</t>
  </si>
  <si>
    <t>Colegiul Militar Liceal "Dimitrie Cantemir"</t>
  </si>
  <si>
    <t xml:space="preserve">Breaza, </t>
  </si>
  <si>
    <t>Şcoala de Agenţi de Poliţie “Vasile Lascăr"</t>
  </si>
  <si>
    <t>Câmpina, jud. Prahova</t>
  </si>
  <si>
    <t>PH41</t>
  </si>
  <si>
    <t>Şcoala de Subofiţeri de Pompieri şi Protecţie Civilă "Pavel Zăgănescu"</t>
  </si>
  <si>
    <t>Boldeşti, Jud. Prahova</t>
  </si>
  <si>
    <t>PH42</t>
  </si>
  <si>
    <t xml:space="preserve">Şcoala cu clasele I-VIII NR. 7   “Sfânta Maria"  </t>
  </si>
  <si>
    <t xml:space="preserve">Școala cu clasele I-VIII Nr. 16 “Take Ionescu"  </t>
  </si>
  <si>
    <t xml:space="preserve">Şcoala cu clasele I – VIII Nr. 19 "Avram  Iancu" </t>
  </si>
  <si>
    <t xml:space="preserve">Şcoala de Arte Frumoase  "Filaret Barbu"  </t>
  </si>
  <si>
    <t>Școala cu clasele I-VIII  “ Sorin Titel"</t>
  </si>
  <si>
    <t xml:space="preserve">Liceul Teoretic "William Shakespeare"  </t>
  </si>
  <si>
    <t xml:space="preserve">Grup Școlar "Sf. Nicolae"  </t>
  </si>
  <si>
    <t xml:space="preserve">Colegiul Tehnic “Azur" </t>
  </si>
  <si>
    <t xml:space="preserve">Liceul Teoretic “Bartók Béla"  </t>
  </si>
  <si>
    <t xml:space="preserve">Colegiul Nationl "Iulia Hașdeu"  </t>
  </si>
  <si>
    <t>Liceul Pedagogic “Carmen Sylva"</t>
  </si>
  <si>
    <t>Colegiul Naţional  "Nicu Gane" Fălticeni</t>
  </si>
  <si>
    <t>Colegiul Naţional  "Petru RareŞ" Suceava</t>
  </si>
  <si>
    <t>str. Mihai Viteazu nr. 24</t>
  </si>
  <si>
    <t>Colegiul Naţional  "Ştefan cel Mare" Suceava</t>
  </si>
  <si>
    <t>str. Vasile Alecsandri nr. 3</t>
  </si>
  <si>
    <t>Colegiul Naţional  de Informatică "Spiru Haret" Suceava</t>
  </si>
  <si>
    <t>str. Zorilor nr. 17, tel. 513399</t>
  </si>
  <si>
    <t>Malini</t>
  </si>
  <si>
    <t>Centrul de Studii "Ştefan cel Mare şi Sfânt - Bucovina" Câmpulung Moldovenesc</t>
  </si>
  <si>
    <t>str. Calea Transilvaniei, nr. 29</t>
  </si>
  <si>
    <t>TL</t>
  </si>
  <si>
    <t>Școala cu clasele I-VIII "I.L.Caragiale" Tulcea</t>
  </si>
  <si>
    <t>Tulcea</t>
  </si>
  <si>
    <t xml:space="preserve">Tulcea, Str. I.L. Caragiale nr.20, </t>
  </si>
  <si>
    <t>Școala cu clasele I-VIII "Ion Creangă" I. C. Brătianu</t>
  </si>
  <si>
    <t>Colegiul Romano-Catolic "Sf. Iosif"</t>
  </si>
  <si>
    <t>72</t>
  </si>
  <si>
    <t>Complexul Lauder Reut</t>
  </si>
  <si>
    <t>73</t>
  </si>
  <si>
    <t>Liceul "Cronos"</t>
  </si>
  <si>
    <t>74</t>
  </si>
  <si>
    <t>Liceul "D. Bolintineanu"</t>
  </si>
  <si>
    <t>75</t>
  </si>
  <si>
    <t>Liceul "Mircea Eliade"</t>
  </si>
  <si>
    <t>76</t>
  </si>
  <si>
    <t>Liceul "Profesia"</t>
  </si>
  <si>
    <t>77</t>
  </si>
  <si>
    <t>Liceul teoretic "Al. I. Cuza"</t>
  </si>
  <si>
    <t>78</t>
  </si>
  <si>
    <t>Liceul Teoretic "C. A. Rosetti"</t>
  </si>
  <si>
    <t>79</t>
  </si>
  <si>
    <t>Liceul teoretic "Dante Alighieri"</t>
  </si>
  <si>
    <t>80</t>
  </si>
  <si>
    <t>Liceul Teoretic "Grigore Moisil"</t>
  </si>
  <si>
    <t>81</t>
  </si>
  <si>
    <t>Liceul Teoretic "Ion Barbu"</t>
  </si>
  <si>
    <t>82</t>
  </si>
  <si>
    <t>Școala Postliceală Sanitară "Sf. Vasile cel Mare"</t>
  </si>
  <si>
    <t>83</t>
  </si>
  <si>
    <t>Colegiul UCECOM "Spiru Haret"</t>
  </si>
  <si>
    <t>BV</t>
  </si>
  <si>
    <t>Școala cu clasele I-VIII GHIMBAV</t>
  </si>
  <si>
    <t>GHIMBAV</t>
  </si>
  <si>
    <t>Str.Pietei nr.70</t>
  </si>
  <si>
    <t>Școala cu clasele I-VIII NR.19</t>
  </si>
  <si>
    <t>Școala cu clasele I-VIII NR.4</t>
  </si>
  <si>
    <t>Str.Jepilor nr.1</t>
  </si>
  <si>
    <t>Școala cu clasele I-VIII NR.6</t>
  </si>
  <si>
    <t>B-dul Eroilor nr.29A-31</t>
  </si>
  <si>
    <t>Școala cu clasele I-VIII Nr.8</t>
  </si>
  <si>
    <t>Str.Harmanului nr.30</t>
  </si>
  <si>
    <t>Școala cu clasele I-VIII NR.9</t>
  </si>
  <si>
    <t>Str.Brazilor nr.18</t>
  </si>
  <si>
    <t>Școala Generală nr.1 Săcele</t>
  </si>
  <si>
    <t>Sacele</t>
  </si>
  <si>
    <t xml:space="preserve">Oras:  Sacele
Telefon:  0268/27.42.95 </t>
  </si>
  <si>
    <t>Școala Generală nr.1 Zărnești</t>
  </si>
  <si>
    <t>Zarnesti</t>
  </si>
  <si>
    <t>Şcoala Generală nr. 1 Zărneşti.Str. Carpatilor nr. 1</t>
  </si>
  <si>
    <t>Școala Generală nr.2 Brașov</t>
  </si>
  <si>
    <t>Brasov</t>
  </si>
  <si>
    <t xml:space="preserve">B-dul Stefan cel Mare si Sfant Nr.15
 0368/434893 </t>
  </si>
  <si>
    <t>Școala Generală nr.2 Codlea</t>
  </si>
  <si>
    <t>Codlea</t>
  </si>
  <si>
    <t>Grădinița cu Program Normal nr.3 Zărnești</t>
  </si>
  <si>
    <t>Strada Carpati nr. 1
 Zarnesti
0268 220559</t>
  </si>
  <si>
    <t xml:space="preserve">Grădinița cu Program Prelungit  Nr. 1 </t>
  </si>
  <si>
    <t>Str. Laterală nr. 1</t>
  </si>
  <si>
    <t>Victoria</t>
  </si>
  <si>
    <t xml:space="preserve">str. Libertății </t>
  </si>
  <si>
    <t>Grădinița cu Program Prelungit  Nr. 2</t>
  </si>
  <si>
    <t>Str. Poarta Schei nr.14</t>
  </si>
  <si>
    <t xml:space="preserve">Grădinița cu Program Prelungit  Nr. 29 </t>
  </si>
  <si>
    <t>str. Mimozei nr.11</t>
  </si>
  <si>
    <t>Grădinița cu Program Prelungit  nr.24 Brașov</t>
  </si>
  <si>
    <t>Strada Aurora nr. 24
Brasov
 0268 330685</t>
  </si>
  <si>
    <t>Grădinița cu Program Prelungit  nr.4</t>
  </si>
  <si>
    <t>Făgăraș</t>
  </si>
  <si>
    <t>Str. Tăbăcari nr.11</t>
  </si>
  <si>
    <t>Grădinița cu Program Prelungit  nr.5 Săcele</t>
  </si>
  <si>
    <t>Strada Viitorului nr. 4 , 
0268 270723</t>
  </si>
  <si>
    <t>Grădinița Nr.18</t>
  </si>
  <si>
    <t>Str. Barbu Lăutaru nr.1</t>
  </si>
  <si>
    <t>Grădinița Nr.22</t>
  </si>
  <si>
    <t>Bulevardul Ștefan cel Mare nr.16A</t>
  </si>
  <si>
    <t>Grup Şcolar Silvic "Dr. N.Rucăreanu"</t>
  </si>
  <si>
    <t>Aleea Minerva nr.11</t>
  </si>
  <si>
    <t>Colegiul de Ştiinţe "Gr. Antipa"</t>
  </si>
  <si>
    <t>str. Aurelian, nr. 2</t>
  </si>
  <si>
    <t>Colegiul Național</t>
  </si>
  <si>
    <t>Str.Sirul Andrei Saguna nr.1</t>
  </si>
  <si>
    <t>Colegiul Național "Dr. I. Meşotă"</t>
  </si>
  <si>
    <t>str. Bihorului nr. 3</t>
  </si>
  <si>
    <t xml:space="preserve">Colegiul Național "Radu Negru" </t>
  </si>
  <si>
    <t>Făgăraş</t>
  </si>
  <si>
    <t>str. Şcolii nr. 1, Făgăraş</t>
  </si>
  <si>
    <t>Colegiul Național Econ."A. Bârseanu"</t>
  </si>
  <si>
    <t>str.Lungă nr 198</t>
  </si>
  <si>
    <t>Colegiul Tehnic"Mircea Cristea"</t>
  </si>
  <si>
    <t>Turnului nr. 3</t>
  </si>
  <si>
    <t>Liceul Teoretic "G. Moroianu"</t>
  </si>
  <si>
    <t>Săcele</t>
  </si>
  <si>
    <t>Săcele, str. B-dul G Moroianu nr.110</t>
  </si>
  <si>
    <t>Şcoala Postliceală FEG</t>
  </si>
  <si>
    <t>BZ</t>
  </si>
  <si>
    <t>Buzău</t>
  </si>
  <si>
    <t>Școala cu clasele I-VIII "Episcop Dionisie Romano" Buzău</t>
  </si>
  <si>
    <t>Școala cu clasele I-VIII "G. E. Palade" Buzău</t>
  </si>
  <si>
    <t>Școala cu clasele I-VIII "Nicolae Titulescu'' Buzău</t>
  </si>
  <si>
    <t>Școala cu clasele I-VIII "Nicu Constantinescu" Buzău</t>
  </si>
  <si>
    <t>Școala cu clasele I-VIII "Vasile Cristoforeanu" Rm. Sarat</t>
  </si>
  <si>
    <t>Rm. Sarat</t>
  </si>
  <si>
    <t>Școala cu clasele I-VIII Mărunțișu</t>
  </si>
  <si>
    <t>Mărunțișu</t>
  </si>
  <si>
    <t>Școala cu clasele I-VIII Nr. 1 Nehoiu</t>
  </si>
  <si>
    <t>Nehoiu</t>
  </si>
  <si>
    <t>Școala cu clasele I-VIII Nr. 1 Rm. Sărat</t>
  </si>
  <si>
    <t>Rm. Sărat</t>
  </si>
  <si>
    <t>Școala cu clasele I-VIII Nr. 11 Buzău</t>
  </si>
  <si>
    <t>Școala cu clasele I-VIII Nr. 12 Buzău</t>
  </si>
  <si>
    <t>Școala cu clasele I-VIII Nr. 7 Buzău</t>
  </si>
  <si>
    <t>Școala cu clasele I-VIII Ziduri</t>
  </si>
  <si>
    <t>Ziduri</t>
  </si>
  <si>
    <t>Grădinița cu Program Normal Nr. 18 Buzău</t>
  </si>
  <si>
    <t>Grădinița cu Program Prelungit  Nr. 1 Buzău</t>
  </si>
  <si>
    <t>Grădinița cu Program Prelungit  Nr. 4 Buzău</t>
  </si>
  <si>
    <t>Colegiul Economic Buzău</t>
  </si>
  <si>
    <t>Colegiul Național "Mihai Eminescu" Buzău</t>
  </si>
  <si>
    <t>Liceul Teoretic Pogoanele</t>
  </si>
  <si>
    <t>Pogoanele</t>
  </si>
  <si>
    <t>Școala de Arte și Meserii Ruşeţu</t>
  </si>
  <si>
    <t>Ruşeţu</t>
  </si>
  <si>
    <t>Școala Postliceală "Vasile Alecsandri'' Buzău</t>
  </si>
  <si>
    <t>CJ</t>
  </si>
  <si>
    <t>Școala cu clasele I-IV Aiton</t>
  </si>
  <si>
    <t xml:space="preserve">Aiton </t>
  </si>
  <si>
    <t>Școala cu clasele I-VIII "Avram Iancu"</t>
  </si>
  <si>
    <t>Dej</t>
  </si>
  <si>
    <t>Stada Mărăşti Nr. 5A</t>
  </si>
  <si>
    <t>Turda</t>
  </si>
  <si>
    <t>Str. Rapsodiei NR.1</t>
  </si>
  <si>
    <t xml:space="preserve">Școala cu clasele I-VIII "Avram Iancu" </t>
  </si>
  <si>
    <t>Școala cu clasele I-VIII "Gheorghe Sincai"</t>
  </si>
  <si>
    <t>Floresti</t>
  </si>
  <si>
    <t>Strada Andrei Muresanu nr. 1</t>
  </si>
  <si>
    <t>Școala cu clasele I-VIII "Horea"</t>
  </si>
  <si>
    <t>Cluj-Napoca</t>
  </si>
  <si>
    <t>Str. Horea nr. 19/A, cod 400174</t>
  </si>
  <si>
    <t xml:space="preserve">Școala cu clasele I-VIII "Ioan Opriş" </t>
  </si>
  <si>
    <t>Str. Aviatorilor nr. 1</t>
  </si>
  <si>
    <t>Școala cu clasele I-VIII "Ion Agârbiceanu</t>
  </si>
  <si>
    <t>Str.Gradinarilor NR. 1</t>
  </si>
  <si>
    <t>Școala cu clasele I-VIII "Liviu Rebreanu"</t>
  </si>
  <si>
    <t>Strada Moldoveanu nr. 1</t>
  </si>
  <si>
    <t>Școala cu clasele I-VIII "Mihai Eminescu"</t>
  </si>
  <si>
    <t>Strada Avram Iancu nr. 2-4</t>
  </si>
  <si>
    <t>Școala cu clasele I-VIII "Octavian Goga"</t>
  </si>
  <si>
    <t>Strada Aleea Peana nr. 16</t>
  </si>
  <si>
    <t xml:space="preserve">Școala cu clasele I-VIII "Pavel Dan" </t>
  </si>
  <si>
    <t>Tritenii de Jos</t>
  </si>
  <si>
    <t>Tritenii de Jos,  Nr. 390</t>
  </si>
  <si>
    <t>Școala cu clasele I-VIII"Ion Creangă"</t>
  </si>
  <si>
    <t>Strada Aleea Peana nr. 2-4</t>
  </si>
  <si>
    <t>Şcoala cu clasele I-VIII "Mihai Vodă"</t>
  </si>
  <si>
    <t>Str. Principala, nr.1041</t>
  </si>
  <si>
    <t>Gradiniţa "Happy Kids", Şcoala Internaţională</t>
  </si>
  <si>
    <t>Strada Băişoara 2A</t>
  </si>
  <si>
    <t>Grădinița cu Program Normal "Floare de iris"</t>
  </si>
  <si>
    <t>Strada Razboieni nr.67</t>
  </si>
  <si>
    <t>Grădinița cu Program Normal Buburuza</t>
  </si>
  <si>
    <t>str. Mehedinti, nr 19</t>
  </si>
  <si>
    <t>Strada Bucuresti, nr. 22</t>
  </si>
  <si>
    <t>Grădiniţa "Lizuca"</t>
  </si>
  <si>
    <t>Str. Cojocnei nr. 23-29</t>
  </si>
  <si>
    <t>Grădiniţa "Mica Sirenă"</t>
  </si>
  <si>
    <t>Str. Al .Vlahuţă nr. 59</t>
  </si>
  <si>
    <t>Grădiniţa "Rază de Soare"</t>
  </si>
  <si>
    <t>Strada Moţilor nr. 135</t>
  </si>
  <si>
    <t>Colegiul National "Emil Racovita</t>
  </si>
  <si>
    <t>Str. Mihail Kogalniceanu NR. 9</t>
  </si>
  <si>
    <t xml:space="preserve">Colegiul Naţional  "Andrei Mureşanu" </t>
  </si>
  <si>
    <t>Strada 1 Mai, nr. 10</t>
  </si>
  <si>
    <t>Colegiul Naţional  "George Bariţiu"</t>
  </si>
  <si>
    <t>Str. Emil Isac nr. 10, cod 400023</t>
  </si>
  <si>
    <t>Colegiul Naţional  "George Coşbuc"</t>
  </si>
  <si>
    <t>str. Avram Iancu, nr.70-72</t>
  </si>
  <si>
    <t xml:space="preserve">Colegiul Naţional  "Mihai Viteazul" </t>
  </si>
  <si>
    <t>Str. Dr. Ioan Raţiu, nr. 111</t>
  </si>
  <si>
    <t>Colegiul Naţional  Pedagogic "Gheorghe Lazăr"</t>
  </si>
  <si>
    <t>Str. Alexandru Vaida Voevod, nr. 55</t>
  </si>
  <si>
    <t>Liceul Teoretic "Avram Iancu"</t>
  </si>
  <si>
    <t>Str. Onisifor Ghibu, nr. 25</t>
  </si>
  <si>
    <t>Liceul Teoretic "Gheorghe Şincai"</t>
  </si>
  <si>
    <t>Str. Avram Iancu nr. 33</t>
  </si>
  <si>
    <t>Liceul Teoretic "Petru Maior"</t>
  </si>
  <si>
    <t>Gherla</t>
  </si>
  <si>
    <t>Strada Bobalna nr.36</t>
  </si>
  <si>
    <t>Şcoala Postliceală "Louis Pasteur"</t>
  </si>
  <si>
    <t>Str. Sarmizegetusa, nr.15, cod 400592</t>
  </si>
  <si>
    <t>CT</t>
  </si>
  <si>
    <t>Şcoala cu clasele I-IV Schitu (structură) Schitu - Costinești</t>
  </si>
  <si>
    <t>Schitu - Costinești</t>
  </si>
  <si>
    <t xml:space="preserve">Constanța, loc. Schitu,
Str. Şcolii
</t>
  </si>
  <si>
    <t>Școala cu clasele I-VIII "Dimitrie Cantemir" Constanța</t>
  </si>
  <si>
    <t>Constanța</t>
  </si>
  <si>
    <t xml:space="preserve">Constanța, Str.Cpt.Dobrila Eugeniu nr.12,
</t>
  </si>
  <si>
    <t>Școala cu clasele I-VIII "Ferdinand" Constanța</t>
  </si>
  <si>
    <t xml:space="preserve">Constanța,
str. Unirii, nr.22, </t>
  </si>
  <si>
    <t>Școala cu clasele I-VIII "Gheorghe Ţiţeica" Constanța</t>
  </si>
  <si>
    <t xml:space="preserve">Constanța, str. Flămânda nr.13,
</t>
  </si>
  <si>
    <t xml:space="preserve">Școala cu clasele I-VIII "Ion Minulescu" Constanța </t>
  </si>
  <si>
    <t>Constanța, str. Meșterul Manole nr.18</t>
  </si>
  <si>
    <t>Școala cu clasele I-VIII "Mihai Viteazul" Constanța</t>
  </si>
  <si>
    <t>Constanța
str. Cișmelei nr. 13
</t>
  </si>
  <si>
    <t xml:space="preserve">Școala cu clasele I-VIII "Mihail Koiciu" </t>
  </si>
  <si>
    <t xml:space="preserve">Constanta, str. Izvor, nr. 25‐26,
</t>
  </si>
  <si>
    <t>Școala cu clasele I-VIII "Mihail Sadoveanu" Medgidia</t>
  </si>
  <si>
    <t>Medgidia</t>
  </si>
  <si>
    <t xml:space="preserve">Constanța, loc.Medgidia, str.Siretului nr.94,
</t>
  </si>
  <si>
    <t>Școala cu clasele I-VIII "Tudor Arghezi" Năvodari</t>
  </si>
  <si>
    <t>Năvodari</t>
  </si>
  <si>
    <t xml:space="preserve">Constanța, loc. Năvodari
Str. Sănătății nr.2
</t>
  </si>
  <si>
    <t>Școala cu clasele I-VIII Cuza - Vodă</t>
  </si>
  <si>
    <t>Cuza - Vodă</t>
  </si>
  <si>
    <t>Școala cu clasele I-VIII nr.1 Poarta Albă</t>
  </si>
  <si>
    <t>Poarta Albă</t>
  </si>
  <si>
    <t xml:space="preserve">Constanta, loc.Poarta Alba
Str.Calea Bucuresti nr.19
</t>
  </si>
  <si>
    <t>Școala cu clasele I-VIII nr.16 Constanța</t>
  </si>
  <si>
    <t xml:space="preserve">Constanța, str. Şoseaua Mangaliei nr. 103, </t>
  </si>
  <si>
    <t>Școala cu clasele I-VIII Tuzla</t>
  </si>
  <si>
    <t>Tuzla</t>
  </si>
  <si>
    <t xml:space="preserve">Tuzla, str. Constanței nr. 128
</t>
  </si>
  <si>
    <t>Grădiniţa cu Program Normal "Micul Univers" Constanța</t>
  </si>
  <si>
    <t xml:space="preserve">Constanța, B‐dul 1 Mai nr. 101
</t>
  </si>
  <si>
    <t>Grădiniţa cu Program Normal "Peştişorul de aur" Năvodari</t>
  </si>
  <si>
    <t xml:space="preserve">Jud. Constanța, Nãvodari,
str. Cabanei nr. 2, </t>
  </si>
  <si>
    <t>Grădiniţa cu Program Normal nr. 3 Constanța</t>
  </si>
  <si>
    <t xml:space="preserve">Constanța, str. 1 Mai nr. 44
</t>
  </si>
  <si>
    <t>Grădiniţa cu Program Normal nr.52 Constanța</t>
  </si>
  <si>
    <t xml:space="preserve">Constanța
str. Dezrobirii nr. 82
</t>
  </si>
  <si>
    <t>Grădinița cu Program Prelungit "Gulliver" Constanța</t>
  </si>
  <si>
    <t xml:space="preserve">Constanța,
Str. B.P.Hasdeu nr. 98
</t>
  </si>
  <si>
    <t>Grădinița cu Program Prelungit "Ion Creangă" Medgidia</t>
  </si>
  <si>
    <t>Constanța, loc. Medgidia,
str. Rahovei, nr.48,
tel./fax: 0241‐811738,
0341‐420113
gr10medg@isjcta.ro</t>
  </si>
  <si>
    <t>Grădinița cu Program Prelungit "Lumea Poveştilor" Constanța</t>
  </si>
  <si>
    <t>Constanța, str. Solidarității, nr. 8</t>
  </si>
  <si>
    <t>Grădinița cu Program Prelungit “Căsuţa cu poveşti" Constanța</t>
  </si>
  <si>
    <t xml:space="preserve">Aleea Universității,
nr. 40,
</t>
  </si>
  <si>
    <t>Grădinița cu Program Prelungit nr. 6 Constanța</t>
  </si>
  <si>
    <t xml:space="preserve">Constanța, Aleea Malinului nr.5,
</t>
  </si>
  <si>
    <t>MS05</t>
  </si>
  <si>
    <t>MS06</t>
  </si>
  <si>
    <t>MS07</t>
  </si>
  <si>
    <t>MS08</t>
  </si>
  <si>
    <t>MS09</t>
  </si>
  <si>
    <t>MS10</t>
  </si>
  <si>
    <t>MS11</t>
  </si>
  <si>
    <t>MS12</t>
  </si>
  <si>
    <t>MS13</t>
  </si>
  <si>
    <t>MS14</t>
  </si>
  <si>
    <t>MS15</t>
  </si>
  <si>
    <t>MS16</t>
  </si>
  <si>
    <t>MS17</t>
  </si>
  <si>
    <t>MS18</t>
  </si>
  <si>
    <t>MS19</t>
  </si>
  <si>
    <t>MS20</t>
  </si>
  <si>
    <t>MS21</t>
  </si>
  <si>
    <t>MS22</t>
  </si>
  <si>
    <t>MS23</t>
  </si>
  <si>
    <t>MS24</t>
  </si>
  <si>
    <t>MS25</t>
  </si>
  <si>
    <t>MS26</t>
  </si>
  <si>
    <t>MS27</t>
  </si>
  <si>
    <t>MS28</t>
  </si>
  <si>
    <t>MS29</t>
  </si>
  <si>
    <t>MS30</t>
  </si>
  <si>
    <t>MS31</t>
  </si>
  <si>
    <t>MS32</t>
  </si>
  <si>
    <t>NT01</t>
  </si>
  <si>
    <t>NT02</t>
  </si>
  <si>
    <t>NT03</t>
  </si>
  <si>
    <t>NT04</t>
  </si>
  <si>
    <t>NT05</t>
  </si>
  <si>
    <t>NT06</t>
  </si>
  <si>
    <t>NT07</t>
  </si>
  <si>
    <t>NT08</t>
  </si>
  <si>
    <t>NT09</t>
  </si>
  <si>
    <t>NT10</t>
  </si>
  <si>
    <t>NT11</t>
  </si>
  <si>
    <t>NT12</t>
  </si>
  <si>
    <t>NT13</t>
  </si>
  <si>
    <t>NT14</t>
  </si>
  <si>
    <t>NT15</t>
  </si>
  <si>
    <t>NT16</t>
  </si>
  <si>
    <t>NT17</t>
  </si>
  <si>
    <t>NT18</t>
  </si>
  <si>
    <t>NT19</t>
  </si>
  <si>
    <t>NT20</t>
  </si>
  <si>
    <t>NT21</t>
  </si>
  <si>
    <t>NT22</t>
  </si>
  <si>
    <t>OT01</t>
  </si>
  <si>
    <t>OT02</t>
  </si>
  <si>
    <t>OT03</t>
  </si>
  <si>
    <t>OT04</t>
  </si>
  <si>
    <t>OT05</t>
  </si>
  <si>
    <t>OT06</t>
  </si>
  <si>
    <t>OT07</t>
  </si>
  <si>
    <t>OT08</t>
  </si>
  <si>
    <t>OT09</t>
  </si>
  <si>
    <t>OT10</t>
  </si>
  <si>
    <t>OT11</t>
  </si>
  <si>
    <t>OT12</t>
  </si>
  <si>
    <t>OT13</t>
  </si>
  <si>
    <t>OT14</t>
  </si>
  <si>
    <t>OT15</t>
  </si>
  <si>
    <t>OT16</t>
  </si>
  <si>
    <t>OT17</t>
  </si>
  <si>
    <t>OT18</t>
  </si>
  <si>
    <t>OT19</t>
  </si>
  <si>
    <t>OT20</t>
  </si>
  <si>
    <t>OT21</t>
  </si>
  <si>
    <t>OT22</t>
  </si>
  <si>
    <t>OT23</t>
  </si>
  <si>
    <t>OT24</t>
  </si>
  <si>
    <t>SB01</t>
  </si>
  <si>
    <t>SB02</t>
  </si>
  <si>
    <t>SB03</t>
  </si>
  <si>
    <t>SB04</t>
  </si>
  <si>
    <t>SB05</t>
  </si>
  <si>
    <t>SB06</t>
  </si>
  <si>
    <t>SB07</t>
  </si>
  <si>
    <t>SB08</t>
  </si>
  <si>
    <t>SB09</t>
  </si>
  <si>
    <t>SB10</t>
  </si>
  <si>
    <t>SB11</t>
  </si>
  <si>
    <t>SB12</t>
  </si>
  <si>
    <t>SB13</t>
  </si>
  <si>
    <t>SB14</t>
  </si>
  <si>
    <t>SB15</t>
  </si>
  <si>
    <t>SB16</t>
  </si>
  <si>
    <t>SB17</t>
  </si>
  <si>
    <t>SB18</t>
  </si>
  <si>
    <t>SB19</t>
  </si>
  <si>
    <t>SB20</t>
  </si>
  <si>
    <t>SB21</t>
  </si>
  <si>
    <t>SB22</t>
  </si>
  <si>
    <t>SB23</t>
  </si>
  <si>
    <t>SJ01</t>
  </si>
  <si>
    <t>SJ02</t>
  </si>
  <si>
    <t>SJ03</t>
  </si>
  <si>
    <t>SJ04</t>
  </si>
  <si>
    <t>SJ05</t>
  </si>
  <si>
    <t>SJ06</t>
  </si>
  <si>
    <t>SJ07</t>
  </si>
  <si>
    <t>SJ08</t>
  </si>
  <si>
    <t>SJ09</t>
  </si>
  <si>
    <t>SJ10</t>
  </si>
  <si>
    <t>SJ11</t>
  </si>
  <si>
    <t>SJ12</t>
  </si>
  <si>
    <t>SJ13</t>
  </si>
  <si>
    <t>SJ14</t>
  </si>
  <si>
    <t>SJ15</t>
  </si>
  <si>
    <t>SM01</t>
  </si>
  <si>
    <t>SM02</t>
  </si>
  <si>
    <t>SM03</t>
  </si>
  <si>
    <t>SM04</t>
  </si>
  <si>
    <t>SM05</t>
  </si>
  <si>
    <t>SM06</t>
  </si>
  <si>
    <t>SM07</t>
  </si>
  <si>
    <t>SM08</t>
  </si>
  <si>
    <t>SM09</t>
  </si>
  <si>
    <t>SM10</t>
  </si>
  <si>
    <t>SM11</t>
  </si>
  <si>
    <t>SV01</t>
  </si>
  <si>
    <t>SV02</t>
  </si>
  <si>
    <t>SV03</t>
  </si>
  <si>
    <t>SV04</t>
  </si>
  <si>
    <t>SV05</t>
  </si>
  <si>
    <t>SV06</t>
  </si>
  <si>
    <t>SV07</t>
  </si>
  <si>
    <t>SV08</t>
  </si>
  <si>
    <t>SV09</t>
  </si>
  <si>
    <t>SV10</t>
  </si>
  <si>
    <t>SV11</t>
  </si>
  <si>
    <t>SV12</t>
  </si>
  <si>
    <t>SV13</t>
  </si>
  <si>
    <t>SV14</t>
  </si>
  <si>
    <t>Grădinița de copii Nr. 12 "Albinuța"</t>
  </si>
  <si>
    <t>Grădinița de copii Nr. 138</t>
  </si>
  <si>
    <t>Grădinița de copii Nr. 16 "Luminița"</t>
  </si>
  <si>
    <t>Grădinița de copii Nr. 201 "Clopoțel"</t>
  </si>
  <si>
    <t>Grădinița de copii Nr. 233</t>
  </si>
  <si>
    <t>Grădinița de copii Nr. 276</t>
  </si>
  <si>
    <t>Grădinița de copii Nr.85</t>
  </si>
  <si>
    <t>Grădinița de copii "Bambi"</t>
  </si>
  <si>
    <t>Grădinița de copii Nr. 231</t>
  </si>
  <si>
    <t>Grădinița de copii Nr. 64</t>
  </si>
  <si>
    <t>Grădinița de copii Nr.154</t>
  </si>
  <si>
    <t>Grădinița de copii Nr.211</t>
  </si>
  <si>
    <t>Grădinița de copii Nr.70</t>
  </si>
  <si>
    <t>Grădinița de copii "Prichindel"</t>
  </si>
  <si>
    <t>Grădinița de copii "Prikindel"</t>
  </si>
  <si>
    <t xml:space="preserve">Grădinița de copii Nr.193 “Dumbrava Minunată" </t>
  </si>
  <si>
    <t>Grădinița de copii Nr. 168</t>
  </si>
  <si>
    <t>Grădinița de copii Nr. 270 "Căsuța Fermecată"</t>
  </si>
  <si>
    <t>Grădinița de copii Nr. 54 "M. Eminescu''</t>
  </si>
  <si>
    <t>Grădinița de copii Nr. 55 "Floarea-Soarelui"</t>
  </si>
  <si>
    <t>Grădinița de copii Nr.169 "Paradisul verde"</t>
  </si>
  <si>
    <t>Grădinița de copii "Happy Planet Kids"</t>
  </si>
  <si>
    <t>Grădiniţa de copii Nr. 208</t>
  </si>
  <si>
    <t>Grădiniţa de copii Nr. 272</t>
  </si>
  <si>
    <t>Grădiniţa de copii Nr. 309 "Paradisul Piticilor"</t>
  </si>
  <si>
    <t>Grădiniţa de copii Nr. 87 "Spiriduşii"</t>
  </si>
  <si>
    <t>Școala  Militară  de  Subofițeri  Jandarmi   "Grigore Alexandru Ghica"</t>
  </si>
  <si>
    <t>VL24</t>
  </si>
  <si>
    <t>Str. I.C.Brătianu nr. 25</t>
  </si>
  <si>
    <t>AG</t>
  </si>
  <si>
    <t xml:space="preserve">Şcoala cu clasele I-VIII "George Topârceanu" </t>
  </si>
  <si>
    <t>Mioveni</t>
  </si>
  <si>
    <t>Şcoala cu clasele I-VIII Nr. 1 Mărăcineni</t>
  </si>
  <si>
    <t>Mărăcineni</t>
  </si>
  <si>
    <t>Şcoala cu clasele I-VIII Leicești Coșești</t>
  </si>
  <si>
    <t>Leicești Coșești</t>
  </si>
  <si>
    <t>Şcoala cu clasele I-VIII Nr. 3 Nanu Muscel Câmpulung</t>
  </si>
  <si>
    <t>Nanu Muscel</t>
  </si>
  <si>
    <t xml:space="preserve">Şcoala cu clasele I-VIII Nr. 20 "Tudor Vladimirescu" </t>
  </si>
  <si>
    <t>Piteşti</t>
  </si>
  <si>
    <t xml:space="preserve">Şcoala cu clasele I-VIII Nr. 6 "N. Bălcescu" Pitești + Structura Scoala Nr. 9 </t>
  </si>
  <si>
    <t xml:space="preserve">Şcoala cu clasele I-VIII </t>
  </si>
  <si>
    <t>Costeşti</t>
  </si>
  <si>
    <t xml:space="preserve">Şcoala cu clasele I-VIII "Basarab I" </t>
  </si>
  <si>
    <t>Curtea de Argeş</t>
  </si>
  <si>
    <t>Şcoala cu clasele I-VIII "Petre Ţuţea" Boteni</t>
  </si>
  <si>
    <t>Boteni</t>
  </si>
  <si>
    <t>Şcoala cu clasele I-VIII Bascov</t>
  </si>
  <si>
    <t>Bascov</t>
  </si>
  <si>
    <t xml:space="preserve">Şcoala cu clasele I-VIII Nr. 15 "Adrian Păunescu" </t>
  </si>
  <si>
    <t xml:space="preserve">Şcoala cu clasele I-VIII Nr. 19 </t>
  </si>
  <si>
    <t>Şcoala cu clasele I-VIII Schitu Goleşti</t>
  </si>
  <si>
    <t>Schitu Goleşti</t>
  </si>
  <si>
    <t>Şcoala cu clasele I-VIII Valea Danului</t>
  </si>
  <si>
    <t>Valea Danului</t>
  </si>
  <si>
    <t>Şcoala cu clasele I-VIII Valea Mare - Pravăţ</t>
  </si>
  <si>
    <t>Valea Mare-Pravăţ</t>
  </si>
  <si>
    <t xml:space="preserve">Şcoala cu clasele I-VIII Nr. 13 "Mircea cel Bătrân" </t>
  </si>
  <si>
    <t xml:space="preserve">Şcoala cu clasele I-VIII Nr. 2 "Regina Maria" </t>
  </si>
  <si>
    <t xml:space="preserve">Grădinița cu Program Prelungit Nr. 19 </t>
  </si>
  <si>
    <t xml:space="preserve">Grădiniţa cu Program Prelungit </t>
  </si>
  <si>
    <t xml:space="preserve">Grădiniţa cu Program Prelungit Nr. 14 </t>
  </si>
  <si>
    <t xml:space="preserve">Grădiniţa cu Program Prelungit Nr. 3 </t>
  </si>
  <si>
    <t xml:space="preserve">Grădiniţa cu Program Prelungit Nr. 4 - PJ </t>
  </si>
  <si>
    <t>Câmpulung</t>
  </si>
  <si>
    <t xml:space="preserve">Grup Școlar Auto </t>
  </si>
  <si>
    <t xml:space="preserve">Grupul Şcolar I.C.M. "Dacia" </t>
  </si>
  <si>
    <t xml:space="preserve">Colegiul Naţional "Dinicu Golescu" </t>
  </si>
  <si>
    <t>Cîmpulung</t>
  </si>
  <si>
    <t xml:space="preserve">Colegiul Tehnic "Dimitrie Dima" </t>
  </si>
  <si>
    <t xml:space="preserve">Colegiul Tehnic "Armand Călinescu" </t>
  </si>
  <si>
    <t xml:space="preserve">Liceul Teoretic </t>
  </si>
  <si>
    <t>Costești</t>
  </si>
  <si>
    <t>Şcoala Sanitară Postliceală "Carol Davila" Pitești[1]</t>
  </si>
  <si>
    <t>CL</t>
  </si>
  <si>
    <t xml:space="preserve">Şcoala cu clasele I-VIII "Alexandru D. Ghica" </t>
  </si>
  <si>
    <t>Olteniţa</t>
  </si>
  <si>
    <t xml:space="preserve">Şcoala cu clasele I-VIII "Mircea Nedelciu" </t>
  </si>
  <si>
    <t>Fundulea</t>
  </si>
  <si>
    <t xml:space="preserve">Şcoala cu clasele I-VIII "Mircea Eliade" </t>
  </si>
  <si>
    <t xml:space="preserve">Şcoala cu clasele I-VIII "Nicolae Titulescu" </t>
  </si>
  <si>
    <t>Călăraşi</t>
  </si>
  <si>
    <t>Şcoala cu clasele I-VIII Dragalina</t>
  </si>
  <si>
    <t>Dragalina</t>
  </si>
  <si>
    <t xml:space="preserve">Şcoala de Arte şi Meserii "Matei Basarab" </t>
  </si>
  <si>
    <t>Mănăstirea</t>
  </si>
  <si>
    <t xml:space="preserve">Şcoala cu clasele I-VIII "Mihai Viteazul" </t>
  </si>
  <si>
    <t xml:space="preserve">Şcoala cu clasele I-VIII "Mircea Vodă" </t>
  </si>
  <si>
    <t>Grădiniţa cu Program Normal Ștefan cel Mare</t>
  </si>
  <si>
    <t>Ştefan cel Mare</t>
  </si>
  <si>
    <t xml:space="preserve">Grădinița cu Program Prelungit "Amicii" </t>
  </si>
  <si>
    <t>Grădinița cu Program Prelungit nr. 1</t>
  </si>
  <si>
    <t xml:space="preserve">Grădiniţa cu Program Prelungit "Brotăcel" </t>
  </si>
  <si>
    <t>Modelu</t>
  </si>
  <si>
    <t xml:space="preserve">Grupul Şcolar de Transporturi Auto </t>
  </si>
  <si>
    <t xml:space="preserve">Colegiul Tehnic "Ștefan Bănulescu" </t>
  </si>
  <si>
    <t>DB</t>
  </si>
  <si>
    <t xml:space="preserve">Şcoala cu clasele I-VIII "Radu cel Mare" </t>
  </si>
  <si>
    <t>Găeşti</t>
  </si>
  <si>
    <t xml:space="preserve">Şcoala cu clasele I-VIII "Sfântul Nicolae" </t>
  </si>
  <si>
    <t>Pietroşiţa</t>
  </si>
  <si>
    <t>Târgovişte</t>
  </si>
  <si>
    <t>Pucheni</t>
  </si>
  <si>
    <t>Voineşti</t>
  </si>
  <si>
    <t>Ocniţa</t>
  </si>
  <si>
    <t>Dragomireşti</t>
  </si>
  <si>
    <t>Pucioasa</t>
  </si>
  <si>
    <t xml:space="preserve">Şcoala cu clasele I-VIII "Stan Ştefan" </t>
  </si>
  <si>
    <t>Vlădeni</t>
  </si>
  <si>
    <t xml:space="preserve">Şcoala cu clasele I-VIII "Matei Basarab" </t>
  </si>
  <si>
    <t xml:space="preserve">Şcoala cu clasele I-VIII nr. 1 </t>
  </si>
  <si>
    <t>Moreni</t>
  </si>
  <si>
    <t xml:space="preserve">Şcoala cu clasele I-VIII nr. 3 </t>
  </si>
  <si>
    <t xml:space="preserve">Şcoala cu clasele I-VIII Nr. 1 "Grigore Rădulescu" </t>
  </si>
  <si>
    <t>Bezdead</t>
  </si>
  <si>
    <t xml:space="preserve">Grădiniţa cu Program Prelungit "Dumbrava Minunată" </t>
  </si>
  <si>
    <t>Fieni</t>
  </si>
  <si>
    <t xml:space="preserve">Grădiniţa cu Program Prelungit Nr.1 </t>
  </si>
  <si>
    <t xml:space="preserve">Grupul Şcolar "Iordache Golescu" </t>
  </si>
  <si>
    <t xml:space="preserve">Grupul Şcolar "Voievodul Mircea" </t>
  </si>
  <si>
    <t xml:space="preserve">Colegiul Naţional "Vladimir Streinu" </t>
  </si>
  <si>
    <t xml:space="preserve">Liceul Teoretic "Ion Ghica" </t>
  </si>
  <si>
    <t>Răcari</t>
  </si>
  <si>
    <t xml:space="preserve">Şcoala de Arte și Meserii </t>
  </si>
  <si>
    <t>Potlogi</t>
  </si>
  <si>
    <t>Şcoala Posticeală Sanitară "Carol Davila" Târgoviște[1]</t>
  </si>
  <si>
    <t>GR</t>
  </si>
  <si>
    <t>Greaca</t>
  </si>
  <si>
    <t>Valea Dragului</t>
  </si>
  <si>
    <t xml:space="preserve">Şcoala cu clasele I-VIII “Drăghici Davila" </t>
  </si>
  <si>
    <t xml:space="preserve">Şcoala cu clasele I-VIII Nr. 1 </t>
  </si>
  <si>
    <t xml:space="preserve">Şcoala cu clasele I-VIII Nr. 10 </t>
  </si>
  <si>
    <t>Giurgiu</t>
  </si>
  <si>
    <t>Şcoala cu clasele I-VIII Nr. 2 Florești - Stoenești</t>
  </si>
  <si>
    <t xml:space="preserve">Şcoala cu clasele I-VIII Nr. 5 “Emil Giulian" </t>
  </si>
  <si>
    <t xml:space="preserve">Şcoala cu clasele I-VIII Nr. 7 </t>
  </si>
  <si>
    <t xml:space="preserve">Şcoala cu clasele I-VIII Nr. 8 "Acad. Marin Voiculescu" </t>
  </si>
  <si>
    <t xml:space="preserve">Şcoala cu clasele I-VIII Nr.1 “Sf. Gheorghe" </t>
  </si>
  <si>
    <t xml:space="preserve">Grădinița cu Program Prelungit "Dumbrava Minunată" </t>
  </si>
  <si>
    <t xml:space="preserve">Grup Școlar “Dimitrie Bolintineanu" </t>
  </si>
  <si>
    <t>Bolintin-Vale</t>
  </si>
  <si>
    <t xml:space="preserve">Liceul Teoretic "Tudor Vianu" </t>
  </si>
  <si>
    <t>IL</t>
  </si>
  <si>
    <t>Ciulnița</t>
  </si>
  <si>
    <t>Săveni</t>
  </si>
  <si>
    <t>Dridu</t>
  </si>
  <si>
    <t xml:space="preserve">Şcoala cu clasele I-VIII Nr. 1 "Alexandru Odobescu" </t>
  </si>
  <si>
    <t>Urziceni</t>
  </si>
  <si>
    <t xml:space="preserve">Şcoala cu clasele I-VIII Nr. 2 “Spiru Haret" </t>
  </si>
  <si>
    <t>Țăndărei</t>
  </si>
  <si>
    <t xml:space="preserve">Şcoala cu clasele I-VIII Nr. 2 "Sf. Andrei" </t>
  </si>
  <si>
    <t>Slobozia</t>
  </si>
  <si>
    <t xml:space="preserve">Şcoala cu clasele I-VIII Nr. 3 </t>
  </si>
  <si>
    <t xml:space="preserve">Şcoala cu clasele I-VIII Nr. 7 "Aurel Vlaicu" </t>
  </si>
  <si>
    <t>Fetești</t>
  </si>
  <si>
    <t xml:space="preserve">Grădinița cu Program Normal ''Anghel Saligny'' </t>
  </si>
  <si>
    <t xml:space="preserve">Grădinița cu Program Prelungit "Junior" </t>
  </si>
  <si>
    <t xml:space="preserve">Grădinița cu Program Prelungit "Raza de soare" </t>
  </si>
  <si>
    <t xml:space="preserve">Grup Școlar Agricol </t>
  </si>
  <si>
    <t>Reviga</t>
  </si>
  <si>
    <t xml:space="preserve">Colegiul Național “Grigore Moisil" </t>
  </si>
  <si>
    <t xml:space="preserve">Colegiul Național “Mihai Viteazul" </t>
  </si>
  <si>
    <t xml:space="preserve">Liceul Teoretic “Carol I" </t>
  </si>
  <si>
    <t>PH</t>
  </si>
  <si>
    <t xml:space="preserve">Şcoala Centrală cu clasele I-VIII </t>
  </si>
  <si>
    <t>Câmpina</t>
  </si>
  <si>
    <t>Valea Călugărească</t>
  </si>
  <si>
    <t>Berceni</t>
  </si>
  <si>
    <t>Cocorăștii Colț</t>
  </si>
  <si>
    <t>Puchenii Mari</t>
  </si>
  <si>
    <t>Negoiești - Brazi</t>
  </si>
  <si>
    <t>Tinosu</t>
  </si>
  <si>
    <t>Vărbila  - Iordăcheanu</t>
  </si>
  <si>
    <t xml:space="preserve">Şcoala cu clasele I-VIII "A. I. Cuza" </t>
  </si>
  <si>
    <t xml:space="preserve">Şcoala cu clasele I-VIII "Constantin Stere" </t>
  </si>
  <si>
    <t>Bucov</t>
  </si>
  <si>
    <t xml:space="preserve">Şcoala cu clasele I-VIII "Dimitrie Sfetescu" </t>
  </si>
  <si>
    <t>Albești Paleologu</t>
  </si>
  <si>
    <t xml:space="preserve">Şcoala cu clasele I-VIII "George Emil Palade" </t>
  </si>
  <si>
    <t>Ploiești</t>
  </si>
  <si>
    <t xml:space="preserve">Şcoala cu clasele I-VIII "Grigore Moisil" </t>
  </si>
  <si>
    <t xml:space="preserve">Şcoala cu clasele I-VIII "H. M. Berthelot" </t>
  </si>
  <si>
    <t xml:space="preserve">Şcoala cu clasele I-VIII "Ioan Grigorescu" </t>
  </si>
  <si>
    <t xml:space="preserve">Şcoala cu clasele I-VIII "Mihai Eminescu" </t>
  </si>
  <si>
    <t xml:space="preserve">Şcoala cu clasele I-VIII "Prof. Nicolae Simache" </t>
  </si>
  <si>
    <t xml:space="preserve">Şcoala cu clasele I-VIII "Regina Elisabeta" </t>
  </si>
  <si>
    <t>Poiana Țapului</t>
  </si>
  <si>
    <t xml:space="preserve">Şcoala cu clasele I-VIII "Sf. Vasile" </t>
  </si>
  <si>
    <t xml:space="preserve">Şcoala cu clasele I-VIII "Sf. Vineri" </t>
  </si>
  <si>
    <t xml:space="preserve">Şcoala cu clasele I-VIII "Traian Săvulescu" </t>
  </si>
  <si>
    <t>Izvoarele</t>
  </si>
  <si>
    <t xml:space="preserve">Şcoala cu clasele I-VIII "Principesa Maria" </t>
  </si>
  <si>
    <t>Sinaia</t>
  </si>
  <si>
    <t>Boldești Scăeni</t>
  </si>
  <si>
    <t xml:space="preserve">Şcoala cu clasele I-VIII Nr. 2 </t>
  </si>
  <si>
    <t>Bălțești</t>
  </si>
  <si>
    <t xml:space="preserve">Grădinița cu Program Normal "Micul Prinț" </t>
  </si>
  <si>
    <t>Grădinița cu Program Normal și Program Prelungit "Iulia Hașdeu" Câmpina[1]</t>
  </si>
  <si>
    <t xml:space="preserve">Grădinița cu Program Normal și Program Prelungit Step by Step "Licurici" </t>
  </si>
  <si>
    <t xml:space="preserve">Grădinița cu Program Normal și Program Prelungit Step by Step "Rază de soare" </t>
  </si>
  <si>
    <t xml:space="preserve">Grădinița cu Program Prelungit Nr. 28 </t>
  </si>
  <si>
    <t xml:space="preserve">Grup Școlar Industrial "Toma Socolescu" </t>
  </si>
  <si>
    <t xml:space="preserve">Grup Școlar Măneciu </t>
  </si>
  <si>
    <t>Măneciu Ungureni</t>
  </si>
  <si>
    <t xml:space="preserve">Colegiul "Ion Kalinderu" </t>
  </si>
  <si>
    <t>Bușteni</t>
  </si>
  <si>
    <t xml:space="preserve">Colegiul Economic "Virgil Madgearu" </t>
  </si>
  <si>
    <t xml:space="preserve">Colegiul Național "Nicolae Iorga" </t>
  </si>
  <si>
    <t>Vălenii de Munte</t>
  </si>
  <si>
    <t xml:space="preserve">Colegiul Național "Jean Monnet" </t>
  </si>
  <si>
    <t xml:space="preserve">Colegiul Național "Nichita Stănescu" </t>
  </si>
  <si>
    <t xml:space="preserve">Colegiul Tehnic "Constantin Istrati" </t>
  </si>
  <si>
    <t>Şcoala Postliceală Sanitară "Regina Maria de România" Ploiești[2]</t>
  </si>
  <si>
    <t>Ploieşti</t>
  </si>
  <si>
    <t>TR</t>
  </si>
  <si>
    <t>Poeni</t>
  </si>
  <si>
    <t>Dobrotești</t>
  </si>
  <si>
    <t>Frumoasa</t>
  </si>
  <si>
    <t>Roșiorii de Vede</t>
  </si>
  <si>
    <t>Alexandria</t>
  </si>
  <si>
    <t xml:space="preserve">Şcoala cu clasele I-VIII "Mircea cel Bătrân" </t>
  </si>
  <si>
    <t>Turnu Măgurele</t>
  </si>
  <si>
    <t xml:space="preserve">Şcoala cu clasele I-VIII "Miron Radu Paraschivescu" </t>
  </si>
  <si>
    <t>Zimnicea</t>
  </si>
  <si>
    <t xml:space="preserve">Şcoala cu clasele I-VIII "Ștefan cel Mare" </t>
  </si>
  <si>
    <t xml:space="preserve">Şcoala cu clasele I-VIII "Zaharia Stancu" </t>
  </si>
  <si>
    <t xml:space="preserve">Şcoala cu clasele I-VIII Nr. 4 </t>
  </si>
  <si>
    <t xml:space="preserve">Grădinița Nr. 4 </t>
  </si>
  <si>
    <t xml:space="preserve">Grădinița cu Program Prelungit N. 4 </t>
  </si>
  <si>
    <t xml:space="preserve">Colegiul Național “Al. D. Ghica" </t>
  </si>
  <si>
    <t xml:space="preserve">Liceul Economic Administrativ </t>
  </si>
  <si>
    <t xml:space="preserve">Liceul Pedagogic “Mircea Scarlat" </t>
  </si>
  <si>
    <t xml:space="preserve">Şcoala Postliceală Sanitară </t>
  </si>
  <si>
    <t>AG01</t>
  </si>
  <si>
    <t>AG02</t>
  </si>
  <si>
    <t>AG03</t>
  </si>
  <si>
    <t>AG04</t>
  </si>
  <si>
    <t>AG05</t>
  </si>
  <si>
    <t>AG06</t>
  </si>
  <si>
    <t>AG07</t>
  </si>
  <si>
    <t>AG08</t>
  </si>
  <si>
    <t>AG09</t>
  </si>
  <si>
    <t>AG10</t>
  </si>
  <si>
    <t>AG11</t>
  </si>
  <si>
    <t>AG12</t>
  </si>
  <si>
    <t>AG13</t>
  </si>
  <si>
    <t>AG14</t>
  </si>
  <si>
    <t>AG15</t>
  </si>
  <si>
    <t>AG16</t>
  </si>
  <si>
    <t>AG17</t>
  </si>
  <si>
    <t>AG18</t>
  </si>
  <si>
    <t>AG19</t>
  </si>
  <si>
    <t>AG20</t>
  </si>
  <si>
    <t>AG21</t>
  </si>
  <si>
    <t>AG22</t>
  </si>
  <si>
    <t>AG23</t>
  </si>
  <si>
    <t>AG24</t>
  </si>
  <si>
    <t>AG25</t>
  </si>
  <si>
    <t>AG26</t>
  </si>
  <si>
    <t>AG27</t>
  </si>
  <si>
    <t>AG28</t>
  </si>
  <si>
    <t>AG29</t>
  </si>
  <si>
    <t>CL01</t>
  </si>
  <si>
    <t>CL02</t>
  </si>
  <si>
    <t>CL03</t>
  </si>
  <si>
    <t>CL04</t>
  </si>
  <si>
    <t>CL05</t>
  </si>
  <si>
    <t>CL06</t>
  </si>
  <si>
    <t>CL07</t>
  </si>
  <si>
    <t>CL08</t>
  </si>
  <si>
    <t>CL09</t>
  </si>
  <si>
    <t>CL10</t>
  </si>
  <si>
    <t>CL11</t>
  </si>
  <si>
    <t>CL12</t>
  </si>
  <si>
    <t>CL13</t>
  </si>
  <si>
    <t>CL14</t>
  </si>
  <si>
    <t>DB15</t>
  </si>
  <si>
    <t>DB16</t>
  </si>
  <si>
    <t>DB17</t>
  </si>
  <si>
    <t>DB18</t>
  </si>
  <si>
    <t>DB19</t>
  </si>
  <si>
    <t>DB20</t>
  </si>
  <si>
    <t>DB21</t>
  </si>
  <si>
    <t>DB22</t>
  </si>
  <si>
    <t>GR01</t>
  </si>
  <si>
    <t>GR02</t>
  </si>
  <si>
    <t>GR03</t>
  </si>
  <si>
    <t>GR04</t>
  </si>
  <si>
    <t>GR05</t>
  </si>
  <si>
    <t>GR06</t>
  </si>
  <si>
    <t>GR07</t>
  </si>
  <si>
    <t>GR08</t>
  </si>
  <si>
    <t>GR09</t>
  </si>
  <si>
    <t>GR10</t>
  </si>
  <si>
    <t>GR11</t>
  </si>
  <si>
    <t>GR12</t>
  </si>
  <si>
    <t>GR13</t>
  </si>
  <si>
    <t>IL01</t>
  </si>
  <si>
    <t>IL02</t>
  </si>
  <si>
    <t>IL03</t>
  </si>
  <si>
    <t>IL04</t>
  </si>
  <si>
    <t>IL05</t>
  </si>
  <si>
    <t>IL06</t>
  </si>
  <si>
    <t>IL07</t>
  </si>
  <si>
    <t>IL08</t>
  </si>
  <si>
    <t>IL09</t>
  </si>
  <si>
    <t>IL10</t>
  </si>
  <si>
    <t>IL11</t>
  </si>
  <si>
    <t>IL12</t>
  </si>
  <si>
    <t>IL13</t>
  </si>
  <si>
    <t>IL14</t>
  </si>
  <si>
    <t>IL15</t>
  </si>
  <si>
    <t>PH16</t>
  </si>
  <si>
    <t>PH01</t>
  </si>
  <si>
    <t>PH02</t>
  </si>
  <si>
    <t>PH03</t>
  </si>
  <si>
    <t>PH04</t>
  </si>
  <si>
    <t>PH05</t>
  </si>
  <si>
    <t>PH06</t>
  </si>
  <si>
    <t>PH07</t>
  </si>
  <si>
    <t>PH08</t>
  </si>
  <si>
    <t>PH09</t>
  </si>
  <si>
    <t>PH10</t>
  </si>
  <si>
    <t>PH11</t>
  </si>
  <si>
    <t>PH12</t>
  </si>
  <si>
    <t>PH13</t>
  </si>
  <si>
    <t>PH14</t>
  </si>
  <si>
    <t>PH15</t>
  </si>
  <si>
    <t>PH17</t>
  </si>
  <si>
    <t>PH18</t>
  </si>
  <si>
    <t>PH19</t>
  </si>
  <si>
    <t>PH20</t>
  </si>
  <si>
    <t>PH21</t>
  </si>
  <si>
    <t>PH22</t>
  </si>
  <si>
    <t>PH23</t>
  </si>
  <si>
    <t>PH24</t>
  </si>
  <si>
    <t>PH25</t>
  </si>
  <si>
    <t>PH26</t>
  </si>
  <si>
    <t>PH27</t>
  </si>
  <si>
    <t>PH28</t>
  </si>
  <si>
    <t>PH29</t>
  </si>
  <si>
    <t>PH30</t>
  </si>
  <si>
    <t>PH31</t>
  </si>
  <si>
    <t>PH32</t>
  </si>
  <si>
    <t>PH33</t>
  </si>
  <si>
    <t>PH34</t>
  </si>
  <si>
    <t>PH35</t>
  </si>
  <si>
    <t>PH36</t>
  </si>
  <si>
    <t>PH37</t>
  </si>
  <si>
    <t>PH38</t>
  </si>
  <si>
    <t>PH39</t>
  </si>
  <si>
    <t>PH40</t>
  </si>
  <si>
    <t>TR01</t>
  </si>
  <si>
    <t>TR02</t>
  </si>
  <si>
    <t>TR03</t>
  </si>
  <si>
    <t>TR04</t>
  </si>
  <si>
    <t>TR05</t>
  </si>
  <si>
    <t>TR06</t>
  </si>
  <si>
    <t>TR07</t>
  </si>
  <si>
    <t>TR08</t>
  </si>
  <si>
    <t>TR09</t>
  </si>
  <si>
    <t>TR10</t>
  </si>
  <si>
    <t>TR11</t>
  </si>
  <si>
    <t>TR12</t>
  </si>
  <si>
    <t>TR13</t>
  </si>
  <si>
    <t>TR14</t>
  </si>
  <si>
    <t>TR15</t>
  </si>
  <si>
    <t>TR16</t>
  </si>
  <si>
    <t>TR17</t>
  </si>
  <si>
    <t>TR18</t>
  </si>
  <si>
    <t>TR19</t>
  </si>
  <si>
    <t>TR20</t>
  </si>
  <si>
    <t>Islaz</t>
  </si>
  <si>
    <t>Videle</t>
  </si>
  <si>
    <t xml:space="preserve">Găujani </t>
  </si>
  <si>
    <t>Florești - Stoenești</t>
  </si>
  <si>
    <t xml:space="preserve">Școala cu clasele I-VIII nr. 1 </t>
  </si>
  <si>
    <t>Înaintea examenului de corigenţă</t>
  </si>
  <si>
    <t>Situaţie finală, după examenul de corigenţă</t>
  </si>
  <si>
    <t>Liceul Teoretic Tamási Áron</t>
  </si>
  <si>
    <t>Odorheiu Secuiesc</t>
  </si>
  <si>
    <t>Str. Baróti Szabó Dávid, nr 32</t>
  </si>
  <si>
    <t>IF</t>
  </si>
  <si>
    <t>Școala cu clasele I-VIII Nr.1 "Al. Odobescu" Chiajna</t>
  </si>
  <si>
    <t>Chiajna</t>
  </si>
  <si>
    <t xml:space="preserve">Școala cu clasele I-VIII Nr.1 "Prof.Ion Vişoiu" </t>
  </si>
  <si>
    <t>Chitila</t>
  </si>
  <si>
    <t>Școala cu clasele I-VIII Nr.1 1 Decembrie</t>
  </si>
  <si>
    <t>1 Decembrie</t>
  </si>
  <si>
    <t>Școala cu clasele I-VIII Nr.1 Afumați</t>
  </si>
  <si>
    <t>Afumați</t>
  </si>
  <si>
    <t>Școala cu clasele I-VIII Nr.1 Bragadiru</t>
  </si>
  <si>
    <t>Bragadiru</t>
  </si>
  <si>
    <t>Școala cu clasele I-VIII Nr.1 Brănești</t>
  </si>
  <si>
    <t>Brănești</t>
  </si>
  <si>
    <t>Școala cu clasele I-VIII Nr.1 Buftea</t>
  </si>
  <si>
    <t>Buftea</t>
  </si>
  <si>
    <t>Școala cu clasele I-VIII nr.1 Jilava</t>
  </si>
  <si>
    <t>Jilava</t>
  </si>
  <si>
    <t>Școala cu clasele I-VIII Nr.1 Voluntari</t>
  </si>
  <si>
    <t>Voluntari</t>
  </si>
  <si>
    <t xml:space="preserve">Grădinița cu Program Prelungit  Nr.1 </t>
  </si>
  <si>
    <t>Măgurele</t>
  </si>
  <si>
    <t xml:space="preserve">Grădinița cu Program Prelungit  nr.1 </t>
  </si>
  <si>
    <t>Otopeni</t>
  </si>
  <si>
    <t xml:space="preserve">Grădinița cu Program Prelungit  Nr.3 </t>
  </si>
  <si>
    <t xml:space="preserve">Liceul Teoretic cu clasele I-XII "Alexandru Rosetti" </t>
  </si>
  <si>
    <t>Vidra</t>
  </si>
  <si>
    <t xml:space="preserve">Liceul Teoretic cu clasele I-XII "Horia Hulubei" </t>
  </si>
  <si>
    <t>Mark Twain International School Voluntari</t>
  </si>
  <si>
    <t>IS</t>
  </si>
  <si>
    <t>Școala cu clasele I-VIII “Alexandru cel Bun" Iaşi</t>
  </si>
  <si>
    <t>Școala cu clasele I-VIII “Alexandru Ioan Cuza" Podu Iloaiei</t>
  </si>
  <si>
    <t>Școala cu clasele I-VIII “Alexandru Vlahuţă" Iaşi</t>
  </si>
  <si>
    <t>Strada: Buridava 10</t>
  </si>
  <si>
    <t>str. Sucevei nr. 105</t>
  </si>
  <si>
    <t>str. Ştefan cel Mare nr. 23</t>
  </si>
  <si>
    <t xml:space="preserve">str. TEODOR BOYAN, NR. 2 </t>
  </si>
  <si>
    <t>str. Vasile Alecsandri nr. 56</t>
  </si>
  <si>
    <t>str. Zorilor nr.20</t>
  </si>
  <si>
    <t>str.Aleea lacramioarelor nr.2</t>
  </si>
  <si>
    <t>str.I.L.Caragiale, nr. 4</t>
  </si>
  <si>
    <t>str.Iuliu Maniu nr. 10</t>
  </si>
  <si>
    <t>str. 1 DECEMBRIE NR. 76</t>
  </si>
  <si>
    <t>str. Republicii nr.86</t>
  </si>
  <si>
    <t>str.N.Bălcescu 13</t>
  </si>
  <si>
    <t xml:space="preserve">str. Izvorul Malului, nr. 6, Câmpulung Moldovenesc, Jud. Suceava, </t>
  </si>
  <si>
    <t>str. Amurgului nr. 2</t>
  </si>
  <si>
    <t>str. Oituz nr.7 bis</t>
  </si>
  <si>
    <t>str. Păcurari nr. 112</t>
  </si>
  <si>
    <t>str. Carpaţi nr. 28</t>
  </si>
  <si>
    <t xml:space="preserve">str. Principală,nr. 419 </t>
  </si>
  <si>
    <t>str. Sportului Nr. 12</t>
  </si>
  <si>
    <t xml:space="preserve">str. Teilor nr. 3 </t>
  </si>
  <si>
    <t>str. Muşatini, nr. 53</t>
  </si>
  <si>
    <t xml:space="preserve">str. Mircea Vodă nr. 47, </t>
  </si>
  <si>
    <t>Com. Optaşi-Măgura</t>
  </si>
  <si>
    <t xml:space="preserve">Com. Valea Nucarilor, loc Valea Nucarilor, </t>
  </si>
  <si>
    <t xml:space="preserve">com. Cuza Vodă, str. Medgidiei, </t>
  </si>
  <si>
    <t>com. Husnicioara</t>
  </si>
  <si>
    <t>com. Izbiceni</t>
  </si>
  <si>
    <t xml:space="preserve">com. Leleasca </t>
  </si>
  <si>
    <t>com. Vartop</t>
  </si>
  <si>
    <t>str. Parcului nr. 1</t>
  </si>
  <si>
    <t>Drumul Dj 193</t>
  </si>
  <si>
    <t xml:space="preserve">Grădinița cu Program Normal "Dumbrava minunată" </t>
  </si>
  <si>
    <t>Ocna Mures</t>
  </si>
  <si>
    <t>str. Aleea Brazilor, nr. 9, Ocna Mures</t>
  </si>
  <si>
    <t>10</t>
  </si>
  <si>
    <t>Școala cu clasele I-VIII nr. 2</t>
  </si>
  <si>
    <t>Cugir</t>
  </si>
  <si>
    <t>Str. Gheorghe Asachi nr. 13</t>
  </si>
  <si>
    <t>11</t>
  </si>
  <si>
    <t>Școala cu clasele I-VIII nr. 3  </t>
  </si>
  <si>
    <t>str. Aleea Constructorului, nr.1, Cugir</t>
  </si>
  <si>
    <t>12</t>
  </si>
  <si>
    <t>Școala cu clasele I-VIII Petrești</t>
  </si>
  <si>
    <t>PETRESTI</t>
  </si>
  <si>
    <t>13</t>
  </si>
  <si>
    <t>Școala cu clasele I-VIII SINGIDAVA CUGIR</t>
  </si>
  <si>
    <t>14</t>
  </si>
  <si>
    <t>Școala cu clasele I-VIII Şona</t>
  </si>
  <si>
    <t>Şona</t>
  </si>
  <si>
    <t>Str. Principala, nr.33, Şona</t>
  </si>
  <si>
    <t>15</t>
  </si>
  <si>
    <t>16</t>
  </si>
  <si>
    <t>str.George Baritiu nr.8 Alba Iulia</t>
  </si>
  <si>
    <t>17</t>
  </si>
  <si>
    <t>Grădinița cu Program Prelungit  nr. 12</t>
  </si>
  <si>
    <t xml:space="preserve">str.Stefan cel Mare nr.11 Alba Iulia </t>
  </si>
  <si>
    <t>18</t>
  </si>
  <si>
    <t xml:space="preserve">Grădinița cu Program Prelungit  nr.2 </t>
  </si>
  <si>
    <t>Aiud</t>
  </si>
  <si>
    <t>str.Unirii nr.10  Aiud</t>
  </si>
  <si>
    <t>19</t>
  </si>
  <si>
    <t xml:space="preserve">Grădinița cu Program Prelungit Nr.3 </t>
  </si>
  <si>
    <t>Sebeș</t>
  </si>
  <si>
    <t xml:space="preserve">str.Surianu nr.3 </t>
  </si>
  <si>
    <t>20</t>
  </si>
  <si>
    <t>GRS</t>
  </si>
  <si>
    <t>Grup Școlar de Chimie Industrială</t>
  </si>
  <si>
    <t>Ocna Mureș</t>
  </si>
  <si>
    <t>Str. Colonia peste Mureș nr. 9</t>
  </si>
  <si>
    <t>21</t>
  </si>
  <si>
    <t xml:space="preserve">Grup Școlar Industrial </t>
  </si>
  <si>
    <t>Total computere</t>
  </si>
  <si>
    <t>2. Numărul absolventilor de liceu (clasele a XII-a si a XIII-a)- total</t>
  </si>
  <si>
    <t>3. Numărul absolventilor de liceu (clasele a XII-a si a XIII-a) invatamant de zi</t>
  </si>
  <si>
    <t>D56-1</t>
  </si>
  <si>
    <t>D56-2</t>
  </si>
  <si>
    <t>D56-3</t>
  </si>
  <si>
    <t>D57-1</t>
  </si>
  <si>
    <t>D57-2</t>
  </si>
  <si>
    <t>D57-3</t>
  </si>
  <si>
    <t>D58-1</t>
  </si>
  <si>
    <t>D58-2</t>
  </si>
  <si>
    <t>D58-3</t>
  </si>
  <si>
    <t>D59</t>
  </si>
  <si>
    <t>D59-1</t>
  </si>
  <si>
    <t>D59-2</t>
  </si>
  <si>
    <t>D59-3</t>
  </si>
  <si>
    <t>1. Total</t>
  </si>
  <si>
    <t>2. Invatamant de zi</t>
  </si>
  <si>
    <t>D60</t>
  </si>
  <si>
    <t>D60-1</t>
  </si>
  <si>
    <t>D60-2</t>
  </si>
  <si>
    <t>D61</t>
  </si>
  <si>
    <t>2. Inv.liceal total</t>
  </si>
  <si>
    <t>3. Inv.liceal de zi</t>
  </si>
  <si>
    <t>5. Şcoală cu clasele I-IV (S04)</t>
  </si>
  <si>
    <r>
      <t xml:space="preserve">Prezenţa </t>
    </r>
    <r>
      <rPr>
        <b/>
        <i/>
        <sz val="11"/>
        <color indexed="12"/>
        <rFont val="Times New Roman"/>
        <family val="1"/>
      </rPr>
      <t>mijloacelor de transport</t>
    </r>
    <r>
      <rPr>
        <b/>
        <sz val="11"/>
        <color indexed="12"/>
        <rFont val="Times New Roman"/>
        <family val="1"/>
      </rPr>
      <t xml:space="preserve"> </t>
    </r>
    <r>
      <rPr>
        <b/>
        <sz val="11"/>
        <rFont val="Times New Roman"/>
        <family val="1"/>
      </rPr>
      <t xml:space="preserve">pentru deplasarea domiciliu-şcoală a cadrelor didactice şi elevilor </t>
    </r>
    <r>
      <rPr>
        <b/>
        <sz val="10"/>
        <color indexed="8"/>
        <rFont val="Times New Roman"/>
        <family val="1"/>
      </rPr>
      <t>(se vor prezenta condiţiile de acces atât pentru elevii din şcoala coordonatoare, cât şi pentru elevii din unităţile subordonate; se vor menţiona toate situaţiile existente):</t>
    </r>
  </si>
  <si>
    <r>
      <t xml:space="preserve">Apreciaţi nivelul de dotare în ce priveşte </t>
    </r>
    <r>
      <rPr>
        <b/>
        <i/>
        <sz val="11"/>
        <color indexed="12"/>
        <rFont val="Times New Roman"/>
        <family val="1"/>
      </rPr>
      <t>resursele materiale şi mijloacele de învăţământ</t>
    </r>
    <r>
      <rPr>
        <b/>
        <sz val="11"/>
        <rFont val="Times New Roman"/>
        <family val="1"/>
      </rPr>
      <t xml:space="preserve"> necesare procesului didactic din unitate:</t>
    </r>
  </si>
  <si>
    <r>
      <t xml:space="preserve">1. calificarea </t>
    </r>
    <r>
      <rPr>
        <b/>
        <i/>
        <sz val="10"/>
        <rFont val="Times New Roman"/>
        <family val="1"/>
      </rPr>
      <t>(se identifica in lista din comentariu, echivalenta cu lista de la D51)</t>
    </r>
  </si>
  <si>
    <r>
      <t xml:space="preserve">Precizaţi </t>
    </r>
    <r>
      <rPr>
        <b/>
        <i/>
        <sz val="11"/>
        <color indexed="12"/>
        <rFont val="Times New Roman"/>
        <family val="1"/>
      </rPr>
      <t>numărul cadrelor didactice</t>
    </r>
    <r>
      <rPr>
        <b/>
        <sz val="11"/>
        <rFont val="Times New Roman"/>
        <family val="1"/>
      </rPr>
      <t xml:space="preserve"> cadrelor didactice care au participat la sesiuni de </t>
    </r>
    <r>
      <rPr>
        <b/>
        <i/>
        <sz val="11"/>
        <color indexed="12"/>
        <rFont val="Times New Roman"/>
        <family val="1"/>
      </rPr>
      <t>formare pentru folosirea calculatorului şi a altor mijloace electronice</t>
    </r>
    <r>
      <rPr>
        <b/>
        <sz val="11"/>
        <rFont val="Times New Roman"/>
        <family val="1"/>
      </rPr>
      <t xml:space="preserve"> în procesul didactic:</t>
    </r>
  </si>
  <si>
    <t>D53a</t>
  </si>
  <si>
    <t>D53b</t>
  </si>
  <si>
    <t>D53a-1</t>
  </si>
  <si>
    <t>D53a-2</t>
  </si>
  <si>
    <t>D53a-mediu</t>
  </si>
  <si>
    <t>Judet</t>
  </si>
  <si>
    <t xml:space="preserve">Nr. crt. </t>
  </si>
  <si>
    <t>Denumire unitate de învățământ</t>
  </si>
  <si>
    <t>Localitate</t>
  </si>
  <si>
    <t>Adresă</t>
  </si>
  <si>
    <t>AB</t>
  </si>
  <si>
    <t>01</t>
  </si>
  <si>
    <t>Școală cu clasele I-VIII</t>
  </si>
  <si>
    <t>Școala cu clasele I-VIII "Avram Iancu" Abrud </t>
  </si>
  <si>
    <t>Abrud </t>
  </si>
  <si>
    <t>Str.Closca, nr.3-5, Abrud</t>
  </si>
  <si>
    <t>02</t>
  </si>
  <si>
    <t>03</t>
  </si>
  <si>
    <t>Școala cu clasele I-VIII "Avram Iancu" Zlatna</t>
  </si>
  <si>
    <t>04</t>
  </si>
  <si>
    <t>Școala cu clasele I-VIII "Ion Pop Reteganul" Sîncel</t>
  </si>
  <si>
    <t>SINCEL</t>
  </si>
  <si>
    <t>05</t>
  </si>
  <si>
    <t>Școala cu clasele I-VIII "M. Eminescu"</t>
  </si>
  <si>
    <t>Alba Iulia</t>
  </si>
  <si>
    <t>Str. Toporasilor, nr. 18, Alba Iulia</t>
  </si>
  <si>
    <t>06</t>
  </si>
  <si>
    <t>Școala cu clasele I-VIII "Mihail Kogălniceanu" Sebeș</t>
  </si>
  <si>
    <t>07</t>
  </si>
  <si>
    <t>IGHIU</t>
  </si>
  <si>
    <t>08</t>
  </si>
  <si>
    <t xml:space="preserve">Școala cu clasele I-VIII “Ion Micu Moldovan" </t>
  </si>
  <si>
    <t>Blaj</t>
  </si>
  <si>
    <t>str. Pacii nr.144</t>
  </si>
  <si>
    <t>09</t>
  </si>
  <si>
    <t>D63</t>
  </si>
  <si>
    <t>D55a</t>
  </si>
  <si>
    <t>D55a-1</t>
  </si>
  <si>
    <t>D55a-2</t>
  </si>
  <si>
    <t>D55a-3</t>
  </si>
  <si>
    <t>D55a-4</t>
  </si>
  <si>
    <t>D63a</t>
  </si>
  <si>
    <t>D63a-1</t>
  </si>
  <si>
    <t>D63a-2</t>
  </si>
  <si>
    <t>D63a-3</t>
  </si>
  <si>
    <t>D63a-4</t>
  </si>
  <si>
    <t>D63a-5</t>
  </si>
  <si>
    <t>D63b</t>
  </si>
  <si>
    <t>D64</t>
  </si>
  <si>
    <t>D64-1</t>
  </si>
  <si>
    <t>D64-2</t>
  </si>
  <si>
    <t>D64-3</t>
  </si>
  <si>
    <t>D64-4</t>
  </si>
  <si>
    <t>D65</t>
  </si>
  <si>
    <t>D66</t>
  </si>
  <si>
    <t>D67</t>
  </si>
  <si>
    <t>Școala cu clasele I-VIII “Bogdan Petriceicu Hasdeu" Iaşi</t>
  </si>
  <si>
    <t>Strada Ion Creanga nr. 27</t>
  </si>
  <si>
    <t>Școala cu clasele I-VIII “Dimitrie Sturdza" Iaşi</t>
  </si>
  <si>
    <t xml:space="preserve">Strada Cetatuia nr. 3
</t>
  </si>
  <si>
    <t>Școala cu clasele I-VIII “Elena Cuza" Iaşi</t>
  </si>
  <si>
    <t xml:space="preserve">Stradela Canta, nr. 10
</t>
  </si>
  <si>
    <t>Școala cu clasele I-VIII “George Călinescu" Iaşi</t>
  </si>
  <si>
    <t>Școala cu clasele I-VIII “Ion Creangă" Târgu Frumos</t>
  </si>
  <si>
    <t>Școala cu clasele I-VIII “Ionel Teodoreanu" Iaşi</t>
  </si>
  <si>
    <t>Strada Vasile Lupu nr.110B</t>
  </si>
  <si>
    <t>Școala cu clasele I-VIII “Iordache Cantacuzino" Paşcani</t>
  </si>
  <si>
    <t xml:space="preserve">Strada Stefan cel Mare, nr.19
</t>
  </si>
  <si>
    <t>Școala cu clasele I-VIII “Nicolae Iorga" Iaşi</t>
  </si>
  <si>
    <t xml:space="preserve">str. Hlincea nr.7
</t>
  </si>
  <si>
    <t>Școala cu clasele I-VIII “Otilia Cazimir" Iaşi</t>
  </si>
  <si>
    <t>Str. Socola, nr. 13</t>
  </si>
  <si>
    <t>Școala cu clasele I-VIII “Petru Poni" Iaşi</t>
  </si>
  <si>
    <t>Școala cu clasele I-VIII “Petru Rareş" Hârlău</t>
  </si>
  <si>
    <t>Școala cu clasele I-VIII Buhalniţa</t>
  </si>
  <si>
    <t>Școala cu clasele I-VIII Chicerea</t>
  </si>
  <si>
    <t>com. Tomeşti, sat Chicerea</t>
  </si>
  <si>
    <t>Școala cu clasele I-VIII Conţeşti</t>
  </si>
  <si>
    <t>Școala cu clasele I-VIII Cozmeşti</t>
  </si>
  <si>
    <t>com. Stolniceni Prăjescu, sat Cozmeşti</t>
  </si>
  <si>
    <t>Școala cu clasele I-VIII Leţcani</t>
  </si>
  <si>
    <t>com. Leţcani</t>
  </si>
  <si>
    <t>Școala cu clasele I-VIII Lunca Cetăţuii</t>
  </si>
  <si>
    <t>com. Ciurea, sat Lunca Cetăţuii</t>
  </si>
  <si>
    <t>Grădiniţa cu Program Normal nr. 11 Iaşi</t>
  </si>
  <si>
    <t>Str. Decebal nr. 25 Bis</t>
  </si>
  <si>
    <t>Grădiniţa Junior Şcoala cu clasele I-IV Junior Iaşi</t>
  </si>
  <si>
    <t>Str. Păcurari, nr. 9</t>
  </si>
  <si>
    <t>Grădinița cu Program Prelungit nr. 21 Iaşi</t>
  </si>
  <si>
    <t>str. Strada Plăieşilor nr.35</t>
  </si>
  <si>
    <t>Grădinița cu Program Prelungit nr. 22 Iaşi</t>
  </si>
  <si>
    <t>Strada: Ciric, nr. 25A</t>
  </si>
  <si>
    <t>Grădinița cu Program Prelungit nr. 3 Iaşi</t>
  </si>
  <si>
    <t>Strada: 16 Februarie nr. 1</t>
  </si>
  <si>
    <t>Grădinița cu Program Prelungit nr. 8 Iaşi</t>
  </si>
  <si>
    <t>Str. Lascar Catargi nr. 26</t>
  </si>
  <si>
    <t>Grădinița cu Program Prelungit nr. 9 Iaşi</t>
  </si>
  <si>
    <t xml:space="preserve">Str. Otilia Cazimir nr. 31
</t>
  </si>
  <si>
    <t>Grup Şcolar Tehnic de Transporturi Căi Ferate Iaşi</t>
  </si>
  <si>
    <t>Bulevardul Socola nr. 82 Iasi</t>
  </si>
  <si>
    <t>13. Numărul absolvenţilor de liceu ai şcolii care s-au înscris într-o forma de învăţământ postliceal</t>
  </si>
  <si>
    <t xml:space="preserve">16 Numărul absolvenţilor învăţământului postliceal din unitate care s-au înscris în învăţământul superior </t>
  </si>
  <si>
    <t>1. Liceu-ciclul inferior (certificare de nivel 2) - total</t>
  </si>
  <si>
    <t>2. Liceu-ciclul inferior (certificare de nivel 2) - invatamant de zi</t>
  </si>
  <si>
    <t>3. Liceu-ciclul superior (certificare de nivel 3) - total</t>
  </si>
  <si>
    <t>4. Liceu-ciclul superior (certificare de nivel 3) - invatamant de zi</t>
  </si>
  <si>
    <t>D61-1</t>
  </si>
  <si>
    <t>D61-2</t>
  </si>
  <si>
    <t>D61-3</t>
  </si>
  <si>
    <t>D61-4</t>
  </si>
  <si>
    <t>X. Ruta şcolară (destinaţia elevilor la finalizarea nivelului de studii)</t>
  </si>
  <si>
    <t>D62</t>
  </si>
  <si>
    <t>D62-01</t>
  </si>
  <si>
    <t>D62-02</t>
  </si>
  <si>
    <t>D62-03</t>
  </si>
  <si>
    <t>P33</t>
  </si>
  <si>
    <t>B02 rezultatele învăţării</t>
  </si>
  <si>
    <t>B03 Activitatea de cercetare ştiinţifică sau metodică, după caz</t>
  </si>
  <si>
    <t>B04 Activitatea financiară a organizaţiei</t>
  </si>
  <si>
    <t>Evaluarea  rezultatelor şcolare</t>
  </si>
  <si>
    <t>Evaluarea rezultatelor la activităţile extracurriculare  (extra-clasă şi extra-şcolare)</t>
  </si>
  <si>
    <t>Activitatea ştiinţifică</t>
  </si>
  <si>
    <t>Activitatea metodică a cadrelor didactice</t>
  </si>
  <si>
    <t>Constituirea bugetului şcolii</t>
  </si>
  <si>
    <t>Execuţia bugetară</t>
  </si>
  <si>
    <t>C. MANAGEMENTUL CALITĂŢII</t>
  </si>
  <si>
    <t>C01 Strategii şi proceduri pentru asigurarea calităţii</t>
  </si>
  <si>
    <t>P34</t>
  </si>
  <si>
    <t>P35</t>
  </si>
  <si>
    <t>P36</t>
  </si>
  <si>
    <t xml:space="preserve">Existenţa şi aplicarea procedurilor de autoevaluare instituţională </t>
  </si>
  <si>
    <t>Existenţa şi aplicarea procedurilor interne de asigurare a calităţii</t>
  </si>
  <si>
    <t>Dezvoltarea profesională a personalului</t>
  </si>
  <si>
    <t>C02 Proceduri privind iniţierea, monitorizarea şi revizuirea periodică a programelor şi activităţilor desfăşurate</t>
  </si>
  <si>
    <t>Revizuirea ofertei educaţionale şi a proiectului de dezvoltare</t>
  </si>
  <si>
    <t>P37</t>
  </si>
  <si>
    <t>C03 Proceduri obiective şi transparente de evaluare a rezultatelor învăţării</t>
  </si>
  <si>
    <t>P38</t>
  </si>
  <si>
    <t>Existenţa şi aplicarea procedurilor de optimizare a evaluării învăţării</t>
  </si>
  <si>
    <t>C04 Proceduri de evaluare periodică a calităţii corpului profesoral</t>
  </si>
  <si>
    <t>P39</t>
  </si>
  <si>
    <t>Evaluarea calităţii activităţii corpului profesoral</t>
  </si>
  <si>
    <t>C05 Accesibilitatea resurselor adecvate învăţării</t>
  </si>
  <si>
    <t>P40</t>
  </si>
  <si>
    <t>C06 Baza de date actualizată sistematic, referitoare la asigurarea internă a calităţii</t>
  </si>
  <si>
    <t>P41</t>
  </si>
  <si>
    <t>Constituirea bazei de date a unităţii de învăţământ</t>
  </si>
  <si>
    <t>Optimizarea accesului la resursele educaţionale</t>
  </si>
  <si>
    <t>C07 Transparenţa informaţiilor de interes public cu privire la programele de studii şi, după caz, certificatele, diplomele şi calificările oferite</t>
  </si>
  <si>
    <t>P42</t>
  </si>
  <si>
    <t>Asigurarea accesului  la oferta educaţională a şcolii</t>
  </si>
  <si>
    <t>C08 Funcţionalitatea structurilor de asigurare a calităţii educaţiei, conform legii</t>
  </si>
  <si>
    <t>P43</t>
  </si>
  <si>
    <t>Constituirea si funcţionarea structurilor responsabile cu evaluarea internă a calităţii</t>
  </si>
  <si>
    <t>D53b-1</t>
  </si>
  <si>
    <t>D53b-2</t>
  </si>
  <si>
    <t>D53b-mediu</t>
  </si>
  <si>
    <t>D01-1</t>
  </si>
  <si>
    <t>D01-2</t>
  </si>
  <si>
    <t>D14c</t>
  </si>
  <si>
    <t>D14s</t>
  </si>
  <si>
    <t>D15ac-1</t>
  </si>
  <si>
    <t>D15ac-2</t>
  </si>
  <si>
    <t>D15ac</t>
  </si>
  <si>
    <t>D15as-1</t>
  </si>
  <si>
    <t>D15as-2</t>
  </si>
  <si>
    <t>D15as</t>
  </si>
  <si>
    <t>D15aT-1</t>
  </si>
  <si>
    <t>D15aT-2</t>
  </si>
  <si>
    <t>D15aT</t>
  </si>
  <si>
    <t>D15bc-1</t>
  </si>
  <si>
    <t>Grupul Şcolar Preuniversitar "Prof. Dr. Petre Brânzei" Iaşi</t>
  </si>
  <si>
    <t>str. Romană, nr. 30</t>
  </si>
  <si>
    <t>Colegiul Naţional  "Mihail Sadoveanu" Paşcani</t>
  </si>
  <si>
    <t>Colegiul Naţional  “Garabet Ibrăileanu" Iaşi</t>
  </si>
  <si>
    <t>Str. Oastei nr. 1</t>
  </si>
  <si>
    <t>Colegiul Tehnic “Gheorghe Asachi" Iaşi</t>
  </si>
  <si>
    <t xml:space="preserve">Str. Sărărie nr. 189
</t>
  </si>
  <si>
    <t>Liceul Teoretic “Lascăr Rosetti" Răducăneni</t>
  </si>
  <si>
    <t>com. Răducăneni</t>
  </si>
  <si>
    <t>Liceul Teoretic “Miron Costin" Iaşi</t>
  </si>
  <si>
    <t>Strada Musatini nr. 12</t>
  </si>
  <si>
    <t>Liceul Teoretic Bogdan Vodă Hălăuceşti</t>
  </si>
  <si>
    <t>com. Hălăuceşti</t>
  </si>
  <si>
    <t>Şcoala de Arte şi Meserii “Ionel Teodoreanu" Victoria</t>
  </si>
  <si>
    <t>Şcoala de Arte şi Meserii Cotnari</t>
  </si>
  <si>
    <t>Şcoala de Arte şi Meserii Tătăruşi</t>
  </si>
  <si>
    <t>Şcoala de Arte şi Meserii Ţibana</t>
  </si>
  <si>
    <t>MH</t>
  </si>
  <si>
    <t>Școala cu clasele I-VIII Corcova, Școala cu clasele I-IV Cordun structură a Școlii cu clasele I-VIII Corcova</t>
  </si>
  <si>
    <t>Corcova, Cordun</t>
  </si>
  <si>
    <t>județ: Mehedinți, Localitate: Corcova și Cordun, str. Principală</t>
  </si>
  <si>
    <t>Școala cu clasele I-VIII Gârla Mare</t>
  </si>
  <si>
    <t>Gârla Mare</t>
  </si>
  <si>
    <t>județ: Mehedinți, Localitate: Gârla Mare, str. Principală</t>
  </si>
  <si>
    <t>Școala cu clasele I-VIII Husnicioara</t>
  </si>
  <si>
    <t>Husnicioara</t>
  </si>
  <si>
    <t>Școala cu clasele I-VIII Ilovăț</t>
  </si>
  <si>
    <t>Ilovăț</t>
  </si>
  <si>
    <t>județ: Mehedinți, Localitate:Ilovăț, str. Principală</t>
  </si>
  <si>
    <t>Școala cu clasele I-VIII Șimian</t>
  </si>
  <si>
    <t>Șimian</t>
  </si>
  <si>
    <t>județ: Mehedinți, Localitate: Șimian, str. Principală</t>
  </si>
  <si>
    <t>Școala cu clasele I-VIII Izvorul Bârzii</t>
  </si>
  <si>
    <t>Izvorul Bârzii</t>
  </si>
  <si>
    <t>județ: Mehedinți, Localitate: Izvorul Bârzii</t>
  </si>
  <si>
    <t>Școala cu clasele I-VIII Malovăț</t>
  </si>
  <si>
    <t>Malovăț</t>
  </si>
  <si>
    <t>județ: Mehedinți, Localitate: Malovăț</t>
  </si>
  <si>
    <t xml:space="preserve">Școala cu clasele I-VIII nr. 1 "Dimitrie Grecescu" </t>
  </si>
  <si>
    <t>Drobeta Turnu Severin</t>
  </si>
  <si>
    <t>Strada Traian nr 18</t>
  </si>
  <si>
    <t xml:space="preserve">Școala cu clasele I-VIII nr. 14 </t>
  </si>
  <si>
    <t>Bulevardul Revoluției nr. 6</t>
  </si>
  <si>
    <t xml:space="preserve">Școala cu clasele I-VIII nr. 7 "Teodor Costescu" </t>
  </si>
  <si>
    <t>Strada Păcii nr. 2</t>
  </si>
  <si>
    <t xml:space="preserve">Grădinița cu Program Normal Nr. 7 </t>
  </si>
  <si>
    <t>Strada Șincai nr. 26 A</t>
  </si>
  <si>
    <t xml:space="preserve">Grădinița Nr. 20 </t>
  </si>
  <si>
    <t>Str. Walter Mărăcineanu nr. 2</t>
  </si>
  <si>
    <t xml:space="preserve">Colegiul Tehnic "Decebal" </t>
  </si>
  <si>
    <t>Str. Antoninii, nr.2</t>
  </si>
  <si>
    <t xml:space="preserve">Colegiul Tehnic "Domnul Tudor" </t>
  </si>
  <si>
    <t>județ: Mehedinți, Localitate: Drobeta Turnu Severin, str. I.C. Brătianu, nr.7</t>
  </si>
  <si>
    <t>Liceul de Artă "I. St. Paulian"</t>
  </si>
  <si>
    <t>Str. Crişan, nr.21</t>
  </si>
  <si>
    <t>Școala Postliceală Sanitară "Gheorghe Țițeica" Drobeta Turnu Severin</t>
  </si>
  <si>
    <t xml:space="preserve">județ: Mehedinți, Localitate: Drobeta Turnu Severin, Str. Traian, nr. 84 </t>
  </si>
  <si>
    <t>MM</t>
  </si>
  <si>
    <t>Cicîrlău</t>
  </si>
  <si>
    <t>Copalnic Mănăştiur</t>
  </si>
  <si>
    <t>Groşi</t>
  </si>
  <si>
    <t xml:space="preserve">Școala cu clasele I-VIII ‘GEORGE COSBUC’, </t>
  </si>
  <si>
    <t xml:space="preserve">SIGHETU MARMATIEI, </t>
  </si>
  <si>
    <t>Str. Tudor Vladimirescu nr. 4-10</t>
  </si>
  <si>
    <t>Școala cu clasele I-VIII ARDUSAT, MARAMURES</t>
  </si>
  <si>
    <t>Ardusad</t>
  </si>
  <si>
    <t>Școala cu clasele I-VIII Ion Creangă</t>
  </si>
  <si>
    <t>Borşa</t>
  </si>
  <si>
    <t>Borşa str. Decebal</t>
  </si>
  <si>
    <t xml:space="preserve">Școala cu clasele I-VIII nr.1 </t>
  </si>
  <si>
    <t>Strîmtura</t>
  </si>
  <si>
    <t>Școala cu clasele I-VIII NR.1 , MOISEI, MARAMURES</t>
  </si>
  <si>
    <t>Moisei</t>
  </si>
  <si>
    <t xml:space="preserve">Moisei 1318 </t>
  </si>
  <si>
    <t>Școala cu clasele I-VIII NR.1 , SEINI, MARAMURES</t>
  </si>
  <si>
    <t>Seini</t>
  </si>
  <si>
    <t>Strada Nicolae Balcescu nr. 2</t>
  </si>
  <si>
    <t xml:space="preserve">Școala cu clasele I-VIII NR.18, </t>
  </si>
  <si>
    <t>Str. Aleea Filaturii. nr. 2</t>
  </si>
  <si>
    <t>Școala cu clasele I-VIII Remetea Chioarului, MARAMURES</t>
  </si>
  <si>
    <t xml:space="preserve">Remetea Chioarului,  </t>
  </si>
  <si>
    <t>localitatea remetea chioarului nr. 53</t>
  </si>
  <si>
    <t>Colegiul Economic “Nicolae Titulescu"</t>
  </si>
  <si>
    <t>Baia Mare</t>
  </si>
  <si>
    <t>Colegiul Naţional "Dragos Voda"</t>
  </si>
  <si>
    <t>Sighetu Marmatiei</t>
  </si>
  <si>
    <t>Str. Mihai Viteazu Nr.14</t>
  </si>
  <si>
    <t>Colegiul Naţional "Gheorghe Şincai"</t>
  </si>
  <si>
    <t>Str. Gheorghe Şincai nr.12</t>
  </si>
  <si>
    <t>Colegiul Naţional "Vasile Lucaciu"</t>
  </si>
  <si>
    <t>Str. Culturii nr. 2</t>
  </si>
  <si>
    <t xml:space="preserve">LICEUL "GEORGE POP DE BĂSEŞTI" </t>
  </si>
  <si>
    <t>SIGHETU MARMATIEI</t>
  </si>
  <si>
    <t>str. Mihai Viteazu, nr. 23</t>
  </si>
  <si>
    <t>LICEUL TEORETIC “ IOAN BUTEANU"</t>
  </si>
  <si>
    <t>SOMCUTA MARE</t>
  </si>
  <si>
    <t>str. Someş, nr. 22</t>
  </si>
  <si>
    <t>Liceul Teoretic “Emil Racoviţă"</t>
  </si>
  <si>
    <t>LICEUL TEORETIC NEMETH LASZLO</t>
  </si>
  <si>
    <t>str. Luminisului, nr. 1</t>
  </si>
  <si>
    <t xml:space="preserve">Școala Postliceală Sanitară "Henri Coanda" </t>
  </si>
  <si>
    <t>Bd. Republicii, Nr. 8</t>
  </si>
  <si>
    <t>Şcoala Postliceală Sanitară "CAROL DAVILA"</t>
  </si>
  <si>
    <t>MS</t>
  </si>
  <si>
    <t>Școala Generală</t>
  </si>
  <si>
    <t>Gurghiu</t>
  </si>
  <si>
    <t>Str. Republicii, nr.2</t>
  </si>
  <si>
    <t xml:space="preserve">Școala Generală "Radu Popa'' Sighișoara , Mureş </t>
  </si>
  <si>
    <t>Sighișoara</t>
  </si>
  <si>
    <t xml:space="preserve">Sighisoara, Str.Morii nr.28A </t>
  </si>
  <si>
    <t xml:space="preserve">Școala Generală "S. Illyés Lajos", Sovata </t>
  </si>
  <si>
    <t xml:space="preserve">Sovata </t>
  </si>
  <si>
    <t xml:space="preserve">str. Principala nr.196A         </t>
  </si>
  <si>
    <t xml:space="preserve">Școala Generală "Tholdalagi Mihaly" </t>
  </si>
  <si>
    <t>Corunca</t>
  </si>
  <si>
    <t>Str. Principală, nr.186</t>
  </si>
  <si>
    <t>Str. Dorin Pavel, Nr.2</t>
  </si>
  <si>
    <t>22</t>
  </si>
  <si>
    <t>Liceal</t>
  </si>
  <si>
    <t>Colegiul Național "Avram Iancu"</t>
  </si>
  <si>
    <t>Câmpeni</t>
  </si>
  <si>
    <t>Str. Oituz nr. 3</t>
  </si>
  <si>
    <t>23</t>
  </si>
  <si>
    <t>Colegiul Național "Titu Maiorescu"</t>
  </si>
  <si>
    <t>Str. Ecaterina Varga nr.10</t>
  </si>
  <si>
    <t>24</t>
  </si>
  <si>
    <t>Colegiul Tehnic "Apullum"</t>
  </si>
  <si>
    <t>Str. Ghe. Pop de Basesti, nr. 2</t>
  </si>
  <si>
    <t>25</t>
  </si>
  <si>
    <t>Liceal - ciclul inferior</t>
  </si>
  <si>
    <t>Școala cu clasele I-VIII Pianu de Sus</t>
  </si>
  <si>
    <t>Pianu de Sus</t>
  </si>
  <si>
    <t>Str. Principala, nr.172, Pianu de Sus</t>
  </si>
  <si>
    <t>BC</t>
  </si>
  <si>
    <t>Școala cu clasele I-VIII "dr. A. Şafran" Bacău</t>
  </si>
  <si>
    <t>str. Henri Coandă nr.1</t>
  </si>
  <si>
    <t>Școala cu clasele I-VIII "E. Racoviţă" Oneşti</t>
  </si>
  <si>
    <t>str. Venus nr. 2</t>
  </si>
  <si>
    <t>Școala cu clasele I-VIII "G. Călinescu" Oneşti</t>
  </si>
  <si>
    <t>Școala cu clasele I-VIII "Mihai Eminescu" Ighiu</t>
  </si>
  <si>
    <t>4. Numărul de copii care au finalizat grădiniţa şi care s-au înscris în clasa întâi</t>
  </si>
  <si>
    <t>10. Numărul absolvenţilor de liceu-ciclu inferior care au optat pentru continuarea cu stagiul de practică de 6 luni</t>
  </si>
  <si>
    <t>11. Numărul absolvenţilor de liceu-ciclu inferior care au optat pentru continuarea liceului cu ciclul superior</t>
  </si>
  <si>
    <t>D62-04</t>
  </si>
  <si>
    <t>D62-05</t>
  </si>
  <si>
    <t>D62-06</t>
  </si>
  <si>
    <t>D62-07</t>
  </si>
  <si>
    <t>D62-08</t>
  </si>
  <si>
    <t>D62-09</t>
  </si>
  <si>
    <t>D62-10</t>
  </si>
  <si>
    <t>D62-11</t>
  </si>
  <si>
    <t>D62-12</t>
  </si>
  <si>
    <t>D62-13</t>
  </si>
  <si>
    <t>D62-14</t>
  </si>
  <si>
    <t>D62-15</t>
  </si>
  <si>
    <t>D62-16</t>
  </si>
  <si>
    <t>Inv.de zi</t>
  </si>
  <si>
    <t>3.Semiinternat şi / sau activitate „before school” / „after school”</t>
  </si>
  <si>
    <t>Daca "Da", precizati condiţiile de masă şi cazare</t>
  </si>
  <si>
    <t>D39-1</t>
  </si>
  <si>
    <t>D39-2</t>
  </si>
  <si>
    <t>D39-3</t>
  </si>
  <si>
    <t>D39-4</t>
  </si>
  <si>
    <t>Număr cadre didactice</t>
  </si>
  <si>
    <r>
      <t xml:space="preserve">1. </t>
    </r>
    <r>
      <rPr>
        <sz val="10"/>
        <rFont val="Times New Roman"/>
        <family val="1"/>
      </rPr>
      <t>Număr cadre didactice</t>
    </r>
    <r>
      <rPr>
        <b/>
        <sz val="10"/>
        <rFont val="Times New Roman"/>
        <family val="1"/>
      </rPr>
      <t xml:space="preserve"> cu doctorat</t>
    </r>
  </si>
  <si>
    <r>
      <t xml:space="preserve">2. </t>
    </r>
    <r>
      <rPr>
        <sz val="10"/>
        <rFont val="Times New Roman"/>
        <family val="1"/>
      </rPr>
      <t>Număr cadre didactice cu</t>
    </r>
    <r>
      <rPr>
        <b/>
        <sz val="10"/>
        <rFont val="Times New Roman"/>
        <family val="1"/>
      </rPr>
      <t xml:space="preserve"> gradul I</t>
    </r>
  </si>
  <si>
    <r>
      <t xml:space="preserve">3. </t>
    </r>
    <r>
      <rPr>
        <sz val="10"/>
        <rFont val="Times New Roman"/>
        <family val="1"/>
      </rPr>
      <t>Număr cadre didactice cu</t>
    </r>
    <r>
      <rPr>
        <b/>
        <sz val="10"/>
        <rFont val="Times New Roman"/>
        <family val="1"/>
      </rPr>
      <t xml:space="preserve"> gradul II</t>
    </r>
  </si>
  <si>
    <r>
      <t>4.</t>
    </r>
    <r>
      <rPr>
        <sz val="10"/>
        <rFont val="Times New Roman"/>
        <family val="1"/>
      </rPr>
      <t xml:space="preserve"> Număr cadre didactice</t>
    </r>
    <r>
      <rPr>
        <b/>
        <sz val="10"/>
        <rFont val="Times New Roman"/>
        <family val="1"/>
      </rPr>
      <t xml:space="preserve"> cu definitivat</t>
    </r>
  </si>
  <si>
    <r>
      <t xml:space="preserve">5. </t>
    </r>
    <r>
      <rPr>
        <sz val="10"/>
        <rFont val="Times New Roman"/>
        <family val="1"/>
      </rPr>
      <t>Număr cadre didactice</t>
    </r>
    <r>
      <rPr>
        <b/>
        <sz val="10"/>
        <rFont val="Times New Roman"/>
        <family val="1"/>
      </rPr>
      <t xml:space="preserve"> fără definitivat</t>
    </r>
  </si>
  <si>
    <r>
      <t xml:space="preserve">6. </t>
    </r>
    <r>
      <rPr>
        <sz val="10"/>
        <rFont val="Times New Roman"/>
        <family val="1"/>
      </rPr>
      <t xml:space="preserve">Număr personal didactic </t>
    </r>
    <r>
      <rPr>
        <b/>
        <sz val="10"/>
        <rFont val="Times New Roman"/>
        <family val="1"/>
      </rPr>
      <t>necalificat</t>
    </r>
  </si>
  <si>
    <t>D44-3</t>
  </si>
  <si>
    <t>D44-4</t>
  </si>
  <si>
    <t>D44-5</t>
  </si>
  <si>
    <t>D44-6</t>
  </si>
  <si>
    <r>
      <t xml:space="preserve">1. </t>
    </r>
    <r>
      <rPr>
        <sz val="10"/>
        <rFont val="Times New Roman"/>
        <family val="1"/>
      </rPr>
      <t xml:space="preserve">Numărul </t>
    </r>
    <r>
      <rPr>
        <b/>
        <sz val="10"/>
        <rFont val="Times New Roman"/>
        <family val="1"/>
      </rPr>
      <t>total</t>
    </r>
    <r>
      <rPr>
        <sz val="10"/>
        <rFont val="Times New Roman"/>
        <family val="1"/>
      </rPr>
      <t xml:space="preserve"> de cadre didactice din şcoală (pentru toate disciplinele)</t>
    </r>
  </si>
  <si>
    <r>
      <t xml:space="preserve">2. </t>
    </r>
    <r>
      <rPr>
        <sz val="10"/>
        <rFont val="Times New Roman"/>
        <family val="1"/>
      </rPr>
      <t xml:space="preserve">Numărul de cadre didactice </t>
    </r>
    <r>
      <rPr>
        <b/>
        <sz val="10"/>
        <rFont val="Times New Roman"/>
        <family val="1"/>
      </rPr>
      <t>calificate</t>
    </r>
  </si>
  <si>
    <r>
      <t xml:space="preserve">3. </t>
    </r>
    <r>
      <rPr>
        <sz val="10"/>
        <rFont val="Times New Roman"/>
        <family val="1"/>
      </rPr>
      <t xml:space="preserve">Numărul de cadre didactice care </t>
    </r>
    <r>
      <rPr>
        <b/>
        <sz val="10"/>
        <rFont val="Times New Roman"/>
        <family val="1"/>
      </rPr>
      <t xml:space="preserve">domiciliază în altă localitate </t>
    </r>
    <r>
      <rPr>
        <sz val="10"/>
        <rFont val="Times New Roman"/>
        <family val="1"/>
      </rPr>
      <t>decât şcoala în care predau</t>
    </r>
    <r>
      <rPr>
        <b/>
        <sz val="10"/>
        <rFont val="Times New Roman"/>
        <family val="1"/>
      </rPr>
      <t xml:space="preserve"> (navetişti)</t>
    </r>
  </si>
  <si>
    <t>1. sub normative</t>
  </si>
  <si>
    <t>2. la nivelul normativelor</t>
  </si>
  <si>
    <t>3. peste normativa</t>
  </si>
  <si>
    <r>
      <t xml:space="preserve">Situatia copiilor din invatamantul </t>
    </r>
    <r>
      <rPr>
        <b/>
        <i/>
        <sz val="12"/>
        <color indexed="12"/>
        <rFont val="Times New Roman"/>
        <family val="1"/>
      </rPr>
      <t>prescolar</t>
    </r>
  </si>
  <si>
    <t>D54a-1</t>
  </si>
  <si>
    <t>D54a-2</t>
  </si>
  <si>
    <t>D54b-1</t>
  </si>
  <si>
    <t>D54b-2</t>
  </si>
  <si>
    <t>D54b-3</t>
  </si>
  <si>
    <t>D54b-4</t>
  </si>
  <si>
    <t>D54c</t>
  </si>
  <si>
    <r>
      <t xml:space="preserve">Situatia elevilor de scoala, din </t>
    </r>
    <r>
      <rPr>
        <b/>
        <i/>
        <sz val="12"/>
        <color indexed="12"/>
        <rFont val="Times New Roman"/>
        <family val="1"/>
      </rPr>
      <t>invatamantul de zi</t>
    </r>
  </si>
  <si>
    <t>D54c-1</t>
  </si>
  <si>
    <t>D54c-2</t>
  </si>
  <si>
    <t>D54c-3</t>
  </si>
  <si>
    <t>D54c-4</t>
  </si>
  <si>
    <r>
      <t xml:space="preserve">CHESTIONARUL DE EVALUARE A UNITĂŢII ŞCOLARE
</t>
    </r>
    <r>
      <rPr>
        <b/>
        <sz val="16"/>
        <color indexed="10"/>
        <rFont val="Times New Roman"/>
        <family val="1"/>
      </rPr>
      <t>pentru anul şcolar 2010-2011</t>
    </r>
  </si>
  <si>
    <t xml:space="preserve">D01 </t>
  </si>
  <si>
    <t xml:space="preserve">Denumirea unităţii </t>
  </si>
  <si>
    <t>Cod SIRUES</t>
  </si>
  <si>
    <t xml:space="preserve">Localitate </t>
  </si>
  <si>
    <t>D01-3</t>
  </si>
  <si>
    <t>D01-4</t>
  </si>
  <si>
    <t>Numărul de schimburi în care a funcţionat şcoala:</t>
  </si>
  <si>
    <r>
      <t xml:space="preserve">Dacă în unitate au fost organizate şi </t>
    </r>
    <r>
      <rPr>
        <b/>
        <i/>
        <sz val="11"/>
        <color indexed="12"/>
        <rFont val="Times New Roman"/>
        <family val="1"/>
      </rPr>
      <t xml:space="preserve">alte forme de învăţământ sau programe </t>
    </r>
    <r>
      <rPr>
        <b/>
        <sz val="11"/>
        <rFont val="Times New Roman"/>
        <family val="1"/>
      </rPr>
      <t xml:space="preserve">(seral, frecvenţă redusă / a doua şansă), precizaţi </t>
    </r>
    <r>
      <rPr>
        <b/>
        <i/>
        <u val="single"/>
        <sz val="11"/>
        <color indexed="12"/>
        <rFont val="Times New Roman"/>
        <family val="1"/>
      </rPr>
      <t xml:space="preserve">numărul de clase şi de elevi </t>
    </r>
    <r>
      <rPr>
        <b/>
        <sz val="11"/>
        <rFont val="Times New Roman"/>
        <family val="1"/>
      </rPr>
      <t xml:space="preserve">cuprinşi în aceste forme: </t>
    </r>
  </si>
  <si>
    <r>
      <t xml:space="preserve">Precizaţi numărul de </t>
    </r>
    <r>
      <rPr>
        <b/>
        <i/>
        <sz val="11"/>
        <color indexed="12"/>
        <rFont val="Times New Roman"/>
        <family val="1"/>
      </rPr>
      <t>clase (grupe)</t>
    </r>
    <r>
      <rPr>
        <b/>
        <i/>
        <sz val="11"/>
        <rFont val="Times New Roman"/>
        <family val="1"/>
      </rPr>
      <t xml:space="preserve"> de </t>
    </r>
    <r>
      <rPr>
        <b/>
        <i/>
        <sz val="11"/>
        <color indexed="12"/>
        <rFont val="Times New Roman"/>
        <family val="1"/>
      </rPr>
      <t>elevi (copii)</t>
    </r>
    <r>
      <rPr>
        <b/>
        <i/>
        <sz val="11"/>
        <rFont val="Times New Roman"/>
        <family val="1"/>
      </rPr>
      <t xml:space="preserve"> </t>
    </r>
    <r>
      <rPr>
        <b/>
        <sz val="11"/>
        <rFont val="Times New Roman"/>
        <family val="1"/>
      </rPr>
      <t xml:space="preserve"> din unitate şi din unităţile subordonate</t>
    </r>
  </si>
  <si>
    <r>
      <t xml:space="preserve">Precizaţi dacă în cadrul unităţii Dvs. sau în unităţile din subordine (structuri), au funcţionat </t>
    </r>
    <r>
      <rPr>
        <b/>
        <sz val="11"/>
        <color indexed="12"/>
        <rFont val="Times New Roman"/>
        <family val="1"/>
      </rPr>
      <t>clase cu predare simultană</t>
    </r>
    <r>
      <rPr>
        <b/>
        <sz val="11"/>
        <rFont val="Times New Roman"/>
        <family val="1"/>
      </rPr>
      <t>:</t>
    </r>
  </si>
  <si>
    <r>
      <t xml:space="preserve">Dacă au existat absolvenţi ai ciclului inferior de liceu din anul şcolar anterior care au optat pentru </t>
    </r>
    <r>
      <rPr>
        <b/>
        <i/>
        <sz val="11"/>
        <color indexed="12"/>
        <rFont val="Times New Roman"/>
        <family val="1"/>
      </rPr>
      <t>stagiul de practică de 6 luni</t>
    </r>
    <r>
      <rPr>
        <b/>
        <sz val="11"/>
        <rFont val="Times New Roman"/>
        <family val="1"/>
      </rPr>
      <t>, precizaţi numărul de elevi cuprinşi în acest stagiu în anul şcolar evaluat:</t>
    </r>
  </si>
  <si>
    <r>
      <t xml:space="preserve">Estimaţi </t>
    </r>
    <r>
      <rPr>
        <b/>
        <i/>
        <sz val="11"/>
        <color indexed="12"/>
        <rFont val="Times New Roman"/>
        <family val="1"/>
      </rPr>
      <t xml:space="preserve">structura etnică a elevilor </t>
    </r>
    <r>
      <rPr>
        <b/>
        <sz val="11"/>
        <rFont val="Times New Roman"/>
        <family val="1"/>
      </rPr>
      <t xml:space="preserve">din şcoală în anul şcolar evaluat, </t>
    </r>
    <r>
      <rPr>
        <b/>
        <sz val="11"/>
        <color indexed="12"/>
        <rFont val="Times New Roman"/>
        <family val="1"/>
      </rPr>
      <t>pentru învăţământ de zi:</t>
    </r>
  </si>
  <si>
    <t xml:space="preserve">În cazul grădiniţei, unitatea a funcţionat: </t>
  </si>
  <si>
    <r>
      <t xml:space="preserve">În cazul grădiniţei cu program prelungit sau săptămânal, </t>
    </r>
    <r>
      <rPr>
        <b/>
        <i/>
        <sz val="11"/>
        <color indexed="12"/>
        <rFont val="Times New Roman"/>
        <family val="1"/>
      </rPr>
      <t>activitatea cu copiii s-a desfăşurat:</t>
    </r>
  </si>
  <si>
    <t>Mobilierul din sălile de clasă în care s-a desfăşurat activitatea didactică este fix sau mobil ?</t>
  </si>
  <si>
    <r>
      <t xml:space="preserve">Cum apreciaţi </t>
    </r>
    <r>
      <rPr>
        <b/>
        <i/>
        <sz val="11"/>
        <color indexed="12"/>
        <rFont val="Times New Roman"/>
        <family val="1"/>
      </rPr>
      <t>fondul de carte din biblioteca şcolară</t>
    </r>
    <r>
      <rPr>
        <b/>
        <sz val="11"/>
        <rFont val="Times New Roman"/>
        <family val="1"/>
      </rPr>
      <t>:</t>
    </r>
  </si>
  <si>
    <r>
      <t xml:space="preserve">Distribuţia pe </t>
    </r>
    <r>
      <rPr>
        <b/>
        <sz val="11"/>
        <color indexed="12"/>
        <rFont val="Times New Roman"/>
        <family val="1"/>
      </rPr>
      <t>grade didactice</t>
    </r>
    <r>
      <rPr>
        <b/>
        <sz val="11"/>
        <rFont val="Times New Roman"/>
        <family val="1"/>
      </rPr>
      <t xml:space="preserve"> a personalului didactic angajat,  în anul şcolar evaluat:</t>
    </r>
  </si>
  <si>
    <r>
      <t xml:space="preserve">4. </t>
    </r>
    <r>
      <rPr>
        <sz val="10"/>
        <rFont val="Times New Roman"/>
        <family val="1"/>
      </rPr>
      <t xml:space="preserve">Numărul cadrelor didactice </t>
    </r>
    <r>
      <rPr>
        <b/>
        <sz val="10"/>
        <rFont val="Times New Roman"/>
        <family val="1"/>
      </rPr>
      <t>nou venite în şcoală</t>
    </r>
    <r>
      <rPr>
        <sz val="10"/>
        <rFont val="Times New Roman"/>
        <family val="1"/>
      </rPr>
      <t xml:space="preserve"> (începând cu anul şcolar evaluat)</t>
    </r>
  </si>
  <si>
    <t>D45-4</t>
  </si>
  <si>
    <t>D45c-4</t>
  </si>
  <si>
    <t>D45s-4</t>
  </si>
  <si>
    <t>D45T-4</t>
  </si>
  <si>
    <t>V. Resursele umane şi procesul didactic</t>
  </si>
  <si>
    <t>D46</t>
  </si>
  <si>
    <t>D47</t>
  </si>
  <si>
    <t>D50a</t>
  </si>
  <si>
    <t>D50b</t>
  </si>
  <si>
    <t>D46-1</t>
  </si>
  <si>
    <t>D46-2</t>
  </si>
  <si>
    <t>D46-3</t>
  </si>
  <si>
    <t>D46-4</t>
  </si>
  <si>
    <t>D47-1</t>
  </si>
  <si>
    <t>D47-2</t>
  </si>
  <si>
    <t>D47-3</t>
  </si>
  <si>
    <t>D47-4</t>
  </si>
  <si>
    <t>D47-5</t>
  </si>
  <si>
    <t>D47-6</t>
  </si>
  <si>
    <t>D47-7</t>
  </si>
  <si>
    <t>D47-8</t>
  </si>
  <si>
    <t>D47-9</t>
  </si>
  <si>
    <t>D47-10</t>
  </si>
  <si>
    <t>D47-11</t>
  </si>
  <si>
    <t>D47-12</t>
  </si>
  <si>
    <t>D47-13</t>
  </si>
  <si>
    <t>D47-14</t>
  </si>
  <si>
    <t>D47-15</t>
  </si>
  <si>
    <t>D47-16</t>
  </si>
  <si>
    <t>D47-17</t>
  </si>
  <si>
    <t>D47-18</t>
  </si>
  <si>
    <t>D47-19</t>
  </si>
  <si>
    <t>D47-20</t>
  </si>
  <si>
    <t>D47-21</t>
  </si>
  <si>
    <t>D47-22</t>
  </si>
  <si>
    <t>D47-23</t>
  </si>
  <si>
    <t>D47-24</t>
  </si>
  <si>
    <t>D47-25</t>
  </si>
  <si>
    <t>D47-26</t>
  </si>
  <si>
    <t>D50a-1</t>
  </si>
  <si>
    <t>D50a-2</t>
  </si>
  <si>
    <t>D50bD0-1</t>
  </si>
  <si>
    <t>D50bD0-2</t>
  </si>
  <si>
    <t>D50bD0-3</t>
  </si>
  <si>
    <t>D50bD0-4</t>
  </si>
  <si>
    <t>D50bD1-1</t>
  </si>
  <si>
    <t>D50bD1-2</t>
  </si>
  <si>
    <t>D50bD1-3</t>
  </si>
  <si>
    <t>D50bD1-4</t>
  </si>
  <si>
    <t>D50bD2-1</t>
  </si>
  <si>
    <t>D50bD2-2</t>
  </si>
  <si>
    <t>D50bD2-3</t>
  </si>
  <si>
    <t>D50bD2-4</t>
  </si>
  <si>
    <t>D50bD3-1</t>
  </si>
  <si>
    <t>D50bD3-2</t>
  </si>
  <si>
    <t>D50bD3-3</t>
  </si>
  <si>
    <t>D50bD3-4</t>
  </si>
  <si>
    <t>D50b-1</t>
  </si>
  <si>
    <t>D50b-2</t>
  </si>
  <si>
    <t>D50b-3</t>
  </si>
  <si>
    <t>D50b-4</t>
  </si>
  <si>
    <t>Informaţii privind  acoperirea normelor didactice</t>
  </si>
  <si>
    <r>
      <t>Acoperirea normelor didactice</t>
    </r>
    <r>
      <rPr>
        <b/>
        <sz val="10.5"/>
        <rFont val="Times New Roman"/>
        <family val="1"/>
      </rPr>
      <t xml:space="preserve"> cu personal didactic angajat în anul şcolar evaluat:</t>
    </r>
  </si>
  <si>
    <r>
      <t>Acoperirea disciplinelor cu cu personal didactic titular</t>
    </r>
    <r>
      <rPr>
        <b/>
        <sz val="11"/>
        <rFont val="Times New Roman"/>
        <family val="1"/>
      </rPr>
      <t xml:space="preserve">.  </t>
    </r>
    <r>
      <rPr>
        <b/>
        <sz val="10"/>
        <rFont val="Times New Roman"/>
        <family val="1"/>
      </rPr>
      <t>Pentru fiecare disciplina din tabel se va selecta una dintre variantele urmatoare:</t>
    </r>
  </si>
  <si>
    <r>
      <t xml:space="preserve">Vă rugăm să precizaţi </t>
    </r>
    <r>
      <rPr>
        <b/>
        <i/>
        <sz val="11"/>
        <color indexed="12"/>
        <rFont val="Times New Roman"/>
        <family val="1"/>
      </rPr>
      <t>numărul de ore de participare</t>
    </r>
    <r>
      <rPr>
        <b/>
        <sz val="11"/>
        <rFont val="Times New Roman"/>
        <family val="1"/>
      </rPr>
      <t xml:space="preserve"> a cadrelor didactice din unitate
</t>
    </r>
    <r>
      <rPr>
        <b/>
        <i/>
        <sz val="11"/>
        <color indexed="12"/>
        <rFont val="Times New Roman"/>
        <family val="1"/>
      </rPr>
      <t>la programe de formare continuă acreditate</t>
    </r>
    <r>
      <rPr>
        <b/>
        <sz val="11"/>
        <rFont val="Times New Roman"/>
        <family val="1"/>
      </rPr>
      <t xml:space="preserve">, în anul şcolar evaluat
</t>
    </r>
  </si>
  <si>
    <r>
      <t xml:space="preserve">Cu privire la </t>
    </r>
    <r>
      <rPr>
        <b/>
        <i/>
        <sz val="12"/>
        <color indexed="12"/>
        <rFont val="Times New Roman"/>
        <family val="1"/>
      </rPr>
      <t>efectivele şcolare</t>
    </r>
    <r>
      <rPr>
        <b/>
        <sz val="12"/>
        <rFont val="Times New Roman"/>
        <family val="1"/>
      </rPr>
      <t xml:space="preserve"> din unitate,</t>
    </r>
    <r>
      <rPr>
        <b/>
        <sz val="12"/>
        <rFont val="Times New Roman"/>
        <family val="1"/>
      </rPr>
      <t xml:space="preserve"> vă rugăm să precizaţi:</t>
    </r>
  </si>
  <si>
    <t>VI. Participarea elevilor</t>
  </si>
  <si>
    <t xml:space="preserve">VII. Situaţia şcolară la sfârşitul anului şcolar </t>
  </si>
  <si>
    <r>
      <t xml:space="preserve">Cu privire la situaţia şcolară a elevilor la </t>
    </r>
    <r>
      <rPr>
        <b/>
        <i/>
        <sz val="11"/>
        <color indexed="12"/>
        <rFont val="Times New Roman"/>
        <family val="1"/>
      </rPr>
      <t xml:space="preserve">sfârşitul anului şcolar </t>
    </r>
    <r>
      <rPr>
        <b/>
        <sz val="11"/>
        <color indexed="12"/>
        <rFont val="Times New Roman"/>
        <family val="1"/>
      </rPr>
      <t xml:space="preserve"> </t>
    </r>
    <r>
      <rPr>
        <b/>
        <sz val="11"/>
        <rFont val="Times New Roman"/>
        <family val="1"/>
      </rPr>
      <t>vă rugăm să precizaţi:</t>
    </r>
  </si>
  <si>
    <t>(2) Rezultate şcolare la sfârşitul anului şcolar</t>
  </si>
  <si>
    <r>
      <t>D</t>
    </r>
    <r>
      <rPr>
        <b/>
        <sz val="11"/>
        <rFont val="Times New Roman"/>
        <family val="1"/>
      </rPr>
      <t>istribuţia elevilor în funcţie de mediile  la sfârşitul anului şcolar, pe niveluri,  la sfârşitul anului şcolar</t>
    </r>
  </si>
  <si>
    <t xml:space="preserve">VIII. Rezultate la evaluări naţionale </t>
  </si>
  <si>
    <r>
      <t xml:space="preserve">Rezultate la examenul de </t>
    </r>
    <r>
      <rPr>
        <b/>
        <i/>
        <u val="single"/>
        <sz val="11"/>
        <color indexed="12"/>
        <rFont val="Times New Roman"/>
        <family val="1"/>
      </rPr>
      <t>bacalaureat</t>
    </r>
    <r>
      <rPr>
        <b/>
        <i/>
        <u val="single"/>
        <sz val="11"/>
        <rFont val="Times New Roman"/>
        <family val="1"/>
      </rPr>
      <t>,</t>
    </r>
    <r>
      <rPr>
        <b/>
        <sz val="11"/>
        <rFont val="Times New Roman"/>
        <family val="1"/>
      </rPr>
      <t xml:space="preserve"> pentru absolvenţii de liceu</t>
    </r>
  </si>
  <si>
    <r>
      <t xml:space="preserve">Rezultate la examene de </t>
    </r>
    <r>
      <rPr>
        <b/>
        <i/>
        <u val="single"/>
        <sz val="11"/>
        <color indexed="12"/>
        <rFont val="Times New Roman"/>
        <family val="1"/>
      </rPr>
      <t>certificare a competenţelor</t>
    </r>
  </si>
  <si>
    <r>
      <t xml:space="preserve">Rezultate la </t>
    </r>
    <r>
      <rPr>
        <b/>
        <i/>
        <u val="single"/>
        <sz val="11"/>
        <color indexed="12"/>
        <rFont val="Times New Roman"/>
        <family val="1"/>
      </rPr>
      <t>tezele naţionale cu subiect unic</t>
    </r>
    <r>
      <rPr>
        <b/>
        <sz val="11"/>
        <rFont val="Times New Roman"/>
        <family val="1"/>
      </rPr>
      <t xml:space="preserve"> (testarea naţională), pentru absolvenţii de gimnaziu</t>
    </r>
  </si>
  <si>
    <t>3. Numărul de preşcolari care au terminat nivelul preşcolar în anul şcolar evaluat</t>
  </si>
  <si>
    <t>5. Numărul elevilor care au terminat clasa a IV-a în anul şcolar evaluat</t>
  </si>
  <si>
    <t>7. Numărul elevilor care au terminat clasa a VIII-a în anul şcolar evaluat</t>
  </si>
  <si>
    <t xml:space="preserve">9. Numărul elevilor care au absolvit ciclul inferior de liceu, din unităţile de acest tip, în anul şcolar evaluat </t>
  </si>
  <si>
    <t>12. Numărul absolvenţilor de liceu (clasa a XII-a şi clasa a XIII-a) în anul şcolar evaluat</t>
  </si>
  <si>
    <t>15. Numărul absolvenţilor învăţământului postliceal în anul şcolar evaluat</t>
  </si>
  <si>
    <t>X. Experienţe în evaluări internaţionale</t>
  </si>
  <si>
    <t>Grădiniță</t>
  </si>
  <si>
    <t>AR</t>
  </si>
  <si>
    <t>Arad</t>
  </si>
  <si>
    <t>AR01</t>
  </si>
  <si>
    <t>AR02</t>
  </si>
  <si>
    <t>AR03</t>
  </si>
  <si>
    <t>Școala Generală nr. 5</t>
  </si>
  <si>
    <t>AR04</t>
  </si>
  <si>
    <t>AR05</t>
  </si>
  <si>
    <t>AR06</t>
  </si>
  <si>
    <t xml:space="preserve">Școala Generală </t>
  </si>
  <si>
    <t>Andrei Șaguna</t>
  </si>
  <si>
    <t>AR07</t>
  </si>
  <si>
    <t>Sânpetru German</t>
  </si>
  <si>
    <t>AR08</t>
  </si>
  <si>
    <t>Secusigiu</t>
  </si>
  <si>
    <t>AR09</t>
  </si>
  <si>
    <t>Șimand</t>
  </si>
  <si>
    <t>AR10</t>
  </si>
  <si>
    <t>Vladimirescu</t>
  </si>
  <si>
    <t>AR11</t>
  </si>
  <si>
    <t>Vârfurile</t>
  </si>
  <si>
    <t>AR12</t>
  </si>
  <si>
    <t>AR13</t>
  </si>
  <si>
    <t>AR14</t>
  </si>
  <si>
    <t>Pecica</t>
  </si>
  <si>
    <t>AR15</t>
  </si>
  <si>
    <t>AR16</t>
  </si>
  <si>
    <t>Ineu</t>
  </si>
  <si>
    <t>AR17</t>
  </si>
  <si>
    <t>Chișineu Criș</t>
  </si>
  <si>
    <t>AR18</t>
  </si>
  <si>
    <t>AR19</t>
  </si>
  <si>
    <t xml:space="preserve">Colegiul Economic </t>
  </si>
  <si>
    <t>AR20</t>
  </si>
  <si>
    <t>Școala Postliceală Sanitară</t>
  </si>
  <si>
    <t>AR21</t>
  </si>
  <si>
    <t>CS</t>
  </si>
  <si>
    <t xml:space="preserve">Şcoala cu clasele I-VIII nr. 1  </t>
  </si>
  <si>
    <t>Bocșa</t>
  </si>
  <si>
    <t>CS01</t>
  </si>
  <si>
    <t xml:space="preserve">Şcoala cu clasele I-VIII "Romul Ladea"          </t>
  </si>
  <si>
    <t>Oravița</t>
  </si>
  <si>
    <t>CS02</t>
  </si>
  <si>
    <t>Oțelu Roșu</t>
  </si>
  <si>
    <t>CS03</t>
  </si>
  <si>
    <t>Şcoala cu clasele I-VIII nr. 8</t>
  </si>
  <si>
    <t>Reșița</t>
  </si>
  <si>
    <t>CS04</t>
  </si>
  <si>
    <t xml:space="preserve">Şcoala cu clasele I-VIII nr. 7 </t>
  </si>
  <si>
    <t>CS05</t>
  </si>
  <si>
    <t>Berzeasca</t>
  </si>
  <si>
    <t>CS06</t>
  </si>
  <si>
    <t>Cornereva</t>
  </si>
  <si>
    <t>CS07</t>
  </si>
  <si>
    <t xml:space="preserve">Şcoala cu clasele I-VIII  </t>
  </si>
  <si>
    <t>Tîrnova</t>
  </si>
  <si>
    <t>CS08</t>
  </si>
  <si>
    <t>Berzovia</t>
  </si>
  <si>
    <t>CS09</t>
  </si>
  <si>
    <t xml:space="preserve">Grădiniţa cu program prelungit nr. 2 </t>
  </si>
  <si>
    <t>Caransebeș</t>
  </si>
  <si>
    <t>CS10</t>
  </si>
  <si>
    <t xml:space="preserve">Grădiniţa cu program prelungit nr. 8 </t>
  </si>
  <si>
    <t>CS11</t>
  </si>
  <si>
    <t>Moldova Nouă</t>
  </si>
  <si>
    <t>CS12</t>
  </si>
  <si>
    <t xml:space="preserve">Grădiniţa cu program prelungit </t>
  </si>
  <si>
    <t>CS13</t>
  </si>
  <si>
    <t xml:space="preserve">Colegiul Economic al Banatului Montan </t>
  </si>
  <si>
    <t>CS14</t>
  </si>
  <si>
    <t xml:space="preserve">Liceul Bănăţean </t>
  </si>
  <si>
    <t>CS15</t>
  </si>
  <si>
    <t xml:space="preserve">Liceul Teoretic "Traian Doda" </t>
  </si>
  <si>
    <t>CS16</t>
  </si>
  <si>
    <t>Liceul Teoretic “Traian Lalescu"</t>
  </si>
  <si>
    <t>CS17</t>
  </si>
  <si>
    <t>HD</t>
  </si>
  <si>
    <t>Valea Nandrului</t>
  </si>
  <si>
    <t>HD02</t>
  </si>
  <si>
    <t>Scoala "Andrei Saguna"</t>
  </si>
  <si>
    <t>Deva</t>
  </si>
  <si>
    <t>HD03</t>
  </si>
  <si>
    <t>Scoala nr. 4</t>
  </si>
  <si>
    <t>Vulcan</t>
  </si>
  <si>
    <t>HD04</t>
  </si>
  <si>
    <t>Scoala Generala  nr. 1</t>
  </si>
  <si>
    <t>Uricani</t>
  </si>
  <si>
    <t>HD05</t>
  </si>
  <si>
    <t>Petroșani</t>
  </si>
  <si>
    <t>HD06</t>
  </si>
  <si>
    <t>Scoala Generala “Constantin Daicoviciu"</t>
  </si>
  <si>
    <t>Beriu</t>
  </si>
  <si>
    <t>HD07</t>
  </si>
  <si>
    <t xml:space="preserve">Scoala Generala </t>
  </si>
  <si>
    <t>Sîntamarie-Orlea</t>
  </si>
  <si>
    <t>HD08</t>
  </si>
  <si>
    <t>Brad</t>
  </si>
  <si>
    <t>HD09</t>
  </si>
  <si>
    <t>Hunedoara</t>
  </si>
  <si>
    <t>HD10</t>
  </si>
  <si>
    <t>Liceul Teoretic “Mihai Eminescu“</t>
  </si>
  <si>
    <t>HD11</t>
  </si>
  <si>
    <t>Hațeg</t>
  </si>
  <si>
    <t>HD12</t>
  </si>
  <si>
    <t>HD13</t>
  </si>
  <si>
    <t>Orăștie</t>
  </si>
  <si>
    <t>HD14</t>
  </si>
  <si>
    <t>TM</t>
  </si>
  <si>
    <t xml:space="preserve">Scoala cu clasele I-IV </t>
  </si>
  <si>
    <t>Șarlota</t>
  </si>
  <si>
    <t>TM01</t>
  </si>
  <si>
    <t xml:space="preserve">Școala cu clasele I-VIII Nr. 3 </t>
  </si>
  <si>
    <t>Lugoj</t>
  </si>
  <si>
    <t>TM02</t>
  </si>
  <si>
    <t xml:space="preserve">Scoala cu clasele I-VIII Nr. 26 </t>
  </si>
  <si>
    <t>Timișoara</t>
  </si>
  <si>
    <t>TM03</t>
  </si>
  <si>
    <t xml:space="preserve">Școala cu clasele I-VIII Nr. 24 </t>
  </si>
  <si>
    <t>TM04</t>
  </si>
  <si>
    <t>TM05</t>
  </si>
  <si>
    <t>TM06</t>
  </si>
  <si>
    <t>TM07</t>
  </si>
  <si>
    <t xml:space="preserve">Școala cu clasele I-VIII Nr. 1  </t>
  </si>
  <si>
    <t>Sânnicolau Mare</t>
  </si>
  <si>
    <t>TM08</t>
  </si>
  <si>
    <t>TM09</t>
  </si>
  <si>
    <t xml:space="preserve">Școala cu clasele I-VIII  </t>
  </si>
  <si>
    <t>Giroc</t>
  </si>
  <si>
    <t>TM10</t>
  </si>
  <si>
    <t xml:space="preserve">Scoala cu clasele I-VIII Nr. 1 </t>
  </si>
  <si>
    <t>Jimbolia</t>
  </si>
  <si>
    <t>TM11</t>
  </si>
  <si>
    <t>Gottlob</t>
  </si>
  <si>
    <t>TM12</t>
  </si>
  <si>
    <t xml:space="preserve"> Maşloc</t>
  </si>
  <si>
    <t>TM13</t>
  </si>
  <si>
    <t xml:space="preserve"> Sudrias</t>
  </si>
  <si>
    <t>TM14</t>
  </si>
  <si>
    <t>Variaș</t>
  </si>
  <si>
    <t>TM15</t>
  </si>
  <si>
    <t>Remetea Mare</t>
  </si>
  <si>
    <t>TM16</t>
  </si>
  <si>
    <t>Margina</t>
  </si>
  <si>
    <t>TM17</t>
  </si>
  <si>
    <t xml:space="preserve">Grădinița cu Program Prelungit Nr. 4 </t>
  </si>
  <si>
    <t>TM18</t>
  </si>
  <si>
    <t xml:space="preserve">Grădinița cu Program Prelungit Nr. 25 </t>
  </si>
  <si>
    <t>TM19</t>
  </si>
  <si>
    <t>Făget</t>
  </si>
  <si>
    <t>TM20</t>
  </si>
  <si>
    <t xml:space="preserve">Grădinița cu Program Prelungit Nr. 22 </t>
  </si>
  <si>
    <t>TM21</t>
  </si>
  <si>
    <t>Grădinița cu Program Prelungit Nr. 1</t>
  </si>
  <si>
    <t>TM22</t>
  </si>
  <si>
    <t xml:space="preserve">Grădinița cu Program Prelungit Nr. 3 </t>
  </si>
  <si>
    <t>TM23</t>
  </si>
  <si>
    <t xml:space="preserve">Grădinița cu Program Prelungit Nr. 24  </t>
  </si>
  <si>
    <t>TM24</t>
  </si>
  <si>
    <t>TM25</t>
  </si>
  <si>
    <t xml:space="preserve">Grădinița cu Program Normal  </t>
  </si>
  <si>
    <t>Bătești</t>
  </si>
  <si>
    <t>TM26</t>
  </si>
  <si>
    <t>TM27</t>
  </si>
  <si>
    <t>Deta</t>
  </si>
  <si>
    <t>TM28</t>
  </si>
  <si>
    <t>TM29</t>
  </si>
  <si>
    <t>TM30</t>
  </si>
  <si>
    <t>TM31</t>
  </si>
  <si>
    <t>TM32</t>
  </si>
  <si>
    <t>TM33</t>
  </si>
  <si>
    <t>TM34</t>
  </si>
  <si>
    <t xml:space="preserve">Liceul Teoretic  </t>
  </si>
  <si>
    <t>Periam</t>
  </si>
  <si>
    <t>TM35</t>
  </si>
  <si>
    <t>TYP</t>
  </si>
  <si>
    <t>FQ</t>
  </si>
  <si>
    <t>Şcoala cu clasele I-VIII nr.16 Oradea</t>
  </si>
  <si>
    <t>Oradea</t>
  </si>
  <si>
    <t>Şcoala cu clasele I.VIII ”Zelk Zoltan” Valea lui Mihai</t>
  </si>
  <si>
    <t>Valea lui Mihai</t>
  </si>
  <si>
    <t>Şcoala cu clasele I-VIII “I.Bogdan” Oradea</t>
  </si>
  <si>
    <t>Şcoala cu clasele I-VIII Tulca</t>
  </si>
  <si>
    <t>Tulca</t>
  </si>
  <si>
    <t>Şcoala cu clasele I-VIII Bulz</t>
  </si>
  <si>
    <t>Bulz</t>
  </si>
  <si>
    <t>Şcoala cu clasele I-VIII Husasău de Tinca</t>
  </si>
  <si>
    <t>Husasău de Tinca</t>
  </si>
  <si>
    <t>Şcoala cu clasele I-VIII Şimian</t>
  </si>
  <si>
    <t>Şimian</t>
  </si>
  <si>
    <t>BH19</t>
  </si>
  <si>
    <t>BH20</t>
  </si>
  <si>
    <t>Grădinița cu Program Prelungit  ”Orsolya” Oradea</t>
  </si>
  <si>
    <t>BH21</t>
  </si>
  <si>
    <t>Grădinița cu Program Prelungit  Vadu Crişului</t>
  </si>
  <si>
    <t>Vadu Crişului</t>
  </si>
  <si>
    <t>BH22</t>
  </si>
  <si>
    <t>BH23</t>
  </si>
  <si>
    <t>BH24</t>
  </si>
  <si>
    <t>Liceul Teologic Ortodox”Roman Ciorogariu” Oradea</t>
  </si>
  <si>
    <t>BH25</t>
  </si>
  <si>
    <t>Liceu cu Program Sportiv ”Bihorul” Oradea</t>
  </si>
  <si>
    <t>BH26</t>
  </si>
  <si>
    <t>Liceul Teoretic”Petofi Sandor” Săcueni</t>
  </si>
  <si>
    <t>Săcueni</t>
  </si>
  <si>
    <t>BH27</t>
  </si>
  <si>
    <t>Liceul Teoretic Bratca</t>
  </si>
  <si>
    <t>Bratca</t>
  </si>
  <si>
    <t>BH28</t>
  </si>
  <si>
    <t>BH29</t>
  </si>
  <si>
    <t>BH30</t>
  </si>
  <si>
    <t>Şcoala Generală Florian Porcius ,Rodna</t>
  </si>
  <si>
    <t>Rodna</t>
  </si>
  <si>
    <t>Str.Principală, nr.1191</t>
  </si>
  <si>
    <t>Şcoala Generală “Artemiu  Publiu Alexi”</t>
  </si>
  <si>
    <t xml:space="preserve">Bistriţa Năsăud </t>
  </si>
  <si>
    <t>str. Republicii nr. 38</t>
  </si>
  <si>
    <t>Şcoala Generală  Sieu– Magherus</t>
  </si>
  <si>
    <t>SIEU – MAGHERUS</t>
  </si>
  <si>
    <t>Str.. Principală, nr. 118</t>
  </si>
  <si>
    <t>Gradinita cu program prelungit nr.1. Bistriţa Nasaud</t>
  </si>
  <si>
    <t>Bistriţa Năsăud</t>
  </si>
  <si>
    <t>Bulevardul Granicerilor nr.7.;</t>
  </si>
  <si>
    <t>BN13</t>
  </si>
  <si>
    <t>Grupul Scolar Agricol Bistrita</t>
  </si>
  <si>
    <t xml:space="preserve">Bistriţa </t>
  </si>
  <si>
    <t>Str. Tarpiului, nr 21</t>
  </si>
  <si>
    <t>BN14</t>
  </si>
  <si>
    <t>Grupul Scolar Economic si de Servicii  Nasaud</t>
  </si>
  <si>
    <t>Nasaud </t>
  </si>
  <si>
    <t>str. Bulevardul Granicerilor nr.2A</t>
  </si>
  <si>
    <t>BN15</t>
  </si>
  <si>
    <t>BN16</t>
  </si>
  <si>
    <t>BN17</t>
  </si>
  <si>
    <t>Scoala Cu Clasele I-VIII "Constantin Brancusi" Cluj-Napoca</t>
  </si>
  <si>
    <t>Cluj Napoca</t>
  </si>
  <si>
    <t>str. Horticultorilor  nr 1</t>
  </si>
  <si>
    <t>Scoala Cu Clasele I-VIII Borsa</t>
  </si>
  <si>
    <t>Borsa,nr.536</t>
  </si>
  <si>
    <t>CJ34</t>
  </si>
  <si>
    <t>HD01</t>
  </si>
  <si>
    <t>Scoala cu Clasele I-VIII "Vasile Alecsandri", Baia Mare</t>
  </si>
  <si>
    <t>str. Pasunii2A,</t>
  </si>
  <si>
    <t>Scoala cu Clasele I-VIII "Nichita Stanescu", Baia Mare</t>
  </si>
  <si>
    <t>str. Iza nr. 2</t>
  </si>
  <si>
    <t>Scoala cu Clasele I-VIII "Nicolae Iorga", Baia Mare</t>
  </si>
  <si>
    <t>Str. Dr. Gh. Bilascunr. 1</t>
  </si>
  <si>
    <t>Scoala cu Clasele I-VIII "Dr. Victor Babes", Baia Mare</t>
  </si>
  <si>
    <t>Str. Victoriei nr.132 A</t>
  </si>
  <si>
    <t>Scoala cu Clasele I-VIII "Alexandru Ioan Cuza", Baia Mare</t>
  </si>
  <si>
    <t>str Cuza Voda nr. 7</t>
  </si>
  <si>
    <t>Scoala cu Clasele I-VIII "Avram Iancu", Baia Mare</t>
  </si>
  <si>
    <t>str. Victorieinr. 84</t>
  </si>
  <si>
    <t>Scoala cu Clasele I-VIII, Sacalaseni</t>
  </si>
  <si>
    <t>Sacalaseni nr 69,</t>
  </si>
  <si>
    <t>Scoala cu clasele I-VIII  Coltau</t>
  </si>
  <si>
    <t>Coltau</t>
  </si>
  <si>
    <t>Grădiniţa cu program normal nr. 26 Baia Mare</t>
  </si>
  <si>
    <t>str. Victorieinr. 110</t>
  </si>
  <si>
    <t>Grădiniţa cu program prelungit nr. 27 Baia Mare</t>
  </si>
  <si>
    <t>str. V. Alecsandrinr. 58</t>
  </si>
  <si>
    <t>Grădiniţa cu program prelungit nr. 28 Baia Mare</t>
  </si>
  <si>
    <t>Aleea Filaturiinr. 4</t>
  </si>
  <si>
    <t>MM22</t>
  </si>
  <si>
    <t>Grădiniţa cu program prelungit nr. 12 Sighetu Marmaţiei</t>
  </si>
  <si>
    <t xml:space="preserve">Sighetu Marmaţiei </t>
  </si>
  <si>
    <t>str. Independentei, nr. 23</t>
  </si>
  <si>
    <t>MM23</t>
  </si>
  <si>
    <t>Grădiniţa cu program prelungit nr.1  Şomcuta Mare</t>
  </si>
  <si>
    <t>Somcuta Mare</t>
  </si>
  <si>
    <t>Str. Horea  nr. 5</t>
  </si>
  <si>
    <t>MM24</t>
  </si>
  <si>
    <t>Grădiniţa „Genesis”</t>
  </si>
  <si>
    <t xml:space="preserve">Comuna Recea, Sat Săsar, </t>
  </si>
  <si>
    <t>Str. Subdura nr. 4,</t>
  </si>
  <si>
    <t>MM25</t>
  </si>
  <si>
    <t>MM26</t>
  </si>
  <si>
    <t>MM27</t>
  </si>
  <si>
    <t>MM28</t>
  </si>
  <si>
    <t>MM29</t>
  </si>
  <si>
    <t>MM30</t>
  </si>
  <si>
    <t>MM31</t>
  </si>
  <si>
    <t>MM32</t>
  </si>
  <si>
    <t>MM33</t>
  </si>
  <si>
    <t>Liceul Teoretic "Bogdan Voda", Viseu de Sus</t>
  </si>
  <si>
    <t>Viseu de Sus</t>
  </si>
  <si>
    <t>str. M Eminescu, nr. 1</t>
  </si>
  <si>
    <t>MM34</t>
  </si>
  <si>
    <t>Scoala de Arte si Meserii, Poienile de sub Munte</t>
  </si>
  <si>
    <t>Poienile de sub Munte, nr 1406/2</t>
  </si>
  <si>
    <t>MM35</t>
  </si>
  <si>
    <t>Scoala de Arte si Meserii, Sapanta</t>
  </si>
  <si>
    <t>Sapanta, nr 513</t>
  </si>
  <si>
    <t>MM36</t>
  </si>
  <si>
    <t>Scoala de Arte si Meserii Nr. 4, Viseu de Sus</t>
  </si>
  <si>
    <t>Str. 1 Mai, nr. 136</t>
  </si>
  <si>
    <t>MM37</t>
  </si>
  <si>
    <t>MM38</t>
  </si>
  <si>
    <t>MM39</t>
  </si>
  <si>
    <t>Scoala cu clasele I- VIII Grigore Moisil</t>
  </si>
  <si>
    <t>str.Mileniului nr.1</t>
  </si>
  <si>
    <t>Scoala cu clasele I-VIII „Constantin Brâncoveanu” Satu Mare</t>
  </si>
  <si>
    <t>str.C.Brancoveanu nr.6</t>
  </si>
  <si>
    <t>Scoala cu clasele I- VIII „Octavian Goga” Satu Mare</t>
  </si>
  <si>
    <t>Satu Mare , str. Postavaru nr.3, tel.- 0361407171</t>
  </si>
  <si>
    <t>Scoala cu clasele I-VIII Homorodu de Mijloc</t>
  </si>
  <si>
    <t>Homorodu de Mijloc str. Principala, nr. 268</t>
  </si>
  <si>
    <t>str. Principala, nr. 268</t>
  </si>
  <si>
    <t>Scoala cu clasele I- VIII Pişcolt</t>
  </si>
  <si>
    <t>Piscolt, str. Liberatii 289</t>
  </si>
  <si>
    <t>str. Liberatii 289</t>
  </si>
  <si>
    <t>Scoala cu clasele I- VIII  Mediesu Aurit</t>
  </si>
  <si>
    <t>Mediesu Aurit, str. Principala, nr. 551</t>
  </si>
  <si>
    <t>str. Principala, nr. 551</t>
  </si>
  <si>
    <t>SM12</t>
  </si>
  <si>
    <t>SM13</t>
  </si>
  <si>
    <t>SM14</t>
  </si>
  <si>
    <t>SM15</t>
  </si>
  <si>
    <t>SM16</t>
  </si>
  <si>
    <t>Școala cu clasele I-VIII "Nicolae Labis" Mălini</t>
  </si>
  <si>
    <t>Școala cu clasele I-VIII  "Ion Artene” Găgeşti</t>
  </si>
  <si>
    <t>Școala cu clasele I-VIII Muntenii de Sus "Ion Agarici"</t>
  </si>
  <si>
    <t>Grup Şcolar Tehnic "Petru Rareş"</t>
  </si>
  <si>
    <t>Niveluri de învățământ din unitate</t>
  </si>
  <si>
    <r>
      <t>Numărul claselor</t>
    </r>
    <r>
      <rPr>
        <b/>
        <i/>
        <sz val="11"/>
        <rFont val="Times New Roman"/>
        <family val="1"/>
      </rPr>
      <t xml:space="preserve"> de elevi </t>
    </r>
    <r>
      <rPr>
        <b/>
        <i/>
        <sz val="11"/>
        <color indexed="12"/>
        <rFont val="Times New Roman"/>
        <family val="1"/>
      </rPr>
      <t>din învățământul de zi</t>
    </r>
    <r>
      <rPr>
        <b/>
        <i/>
        <sz val="11"/>
        <rFont val="Times New Roman"/>
        <family val="1"/>
      </rPr>
      <t xml:space="preserve"> </t>
    </r>
    <r>
      <rPr>
        <b/>
        <sz val="11"/>
        <rFont val="Times New Roman"/>
        <family val="1"/>
      </rPr>
      <t>din unitate şi din unităţile subordonate, pe niveluri</t>
    </r>
  </si>
  <si>
    <r>
      <t xml:space="preserve">Precizaţi </t>
    </r>
    <r>
      <rPr>
        <b/>
        <i/>
        <u val="single"/>
        <sz val="11"/>
        <color indexed="12"/>
        <rFont val="Times New Roman"/>
        <family val="1"/>
      </rPr>
      <t>numărul efectivelor scolare (copii s</t>
    </r>
    <r>
      <rPr>
        <b/>
        <i/>
        <u val="single"/>
        <sz val="11"/>
        <color indexed="62"/>
        <rFont val="Times New Roman"/>
        <family val="1"/>
      </rPr>
      <t>i elevi)</t>
    </r>
    <r>
      <rPr>
        <b/>
        <i/>
        <u val="single"/>
        <sz val="11"/>
        <rFont val="Times New Roman"/>
        <family val="1"/>
      </rPr>
      <t xml:space="preserve"> </t>
    </r>
    <r>
      <rPr>
        <b/>
        <sz val="11"/>
        <rFont val="Times New Roman"/>
        <family val="1"/>
      </rPr>
      <t>din unitate şi din unităţile subordonate</t>
    </r>
  </si>
  <si>
    <r>
      <t>Numărul de elevi din învățământul de zi</t>
    </r>
    <r>
      <rPr>
        <b/>
        <i/>
        <sz val="11"/>
        <rFont val="Times New Roman"/>
        <family val="1"/>
      </rPr>
      <t xml:space="preserve"> </t>
    </r>
    <r>
      <rPr>
        <b/>
        <sz val="11"/>
        <rFont val="Times New Roman"/>
        <family val="1"/>
      </rPr>
      <t>din unitate şi din unităţile subordonate, pe niveluri</t>
    </r>
  </si>
  <si>
    <r>
      <t xml:space="preserve">Dacă în unitate (inclusiv unităţile subordonate), pentru elevii de la învăţământ de </t>
    </r>
    <r>
      <rPr>
        <b/>
        <sz val="11"/>
        <color indexed="12"/>
        <rFont val="Times New Roman"/>
        <family val="1"/>
      </rPr>
      <t>zi şi de la „a doua şansă”,</t>
    </r>
    <r>
      <rPr>
        <b/>
        <sz val="11"/>
        <rFont val="Times New Roman"/>
        <family val="1"/>
      </rPr>
      <t xml:space="preserve"> au existat elevi aparţinând unor </t>
    </r>
    <r>
      <rPr>
        <b/>
        <i/>
        <u val="single"/>
        <sz val="11"/>
        <color indexed="12"/>
        <rFont val="Times New Roman"/>
        <family val="1"/>
      </rPr>
      <t>grupuri vulnerabile</t>
    </r>
    <r>
      <rPr>
        <b/>
        <i/>
        <u val="single"/>
        <sz val="11"/>
        <rFont val="Times New Roman"/>
        <family val="1"/>
      </rPr>
      <t>,</t>
    </r>
    <r>
      <rPr>
        <b/>
        <sz val="11"/>
        <rFont val="Times New Roman"/>
        <family val="1"/>
      </rPr>
      <t xml:space="preserve"> precizaţi numărul de elevi din fiecare grup vulnerabil. Completaţi în spaţiul rezervat (liniile 6, 7 şi 8 din tabelul de mai jos), dacă este cazul, cu alte situaţii din unitate, cu precizarea  caracteristicii grupului aparţinător şi a numărului de elevi:</t>
    </r>
  </si>
  <si>
    <r>
      <t xml:space="preserve">Precizaţi distribuţia elevilor din </t>
    </r>
    <r>
      <rPr>
        <b/>
        <i/>
        <sz val="11"/>
        <color indexed="12"/>
        <rFont val="Times New Roman"/>
        <family val="1"/>
      </rPr>
      <t>învățământul de zi</t>
    </r>
    <r>
      <rPr>
        <b/>
        <sz val="11"/>
        <rFont val="Times New Roman"/>
        <family val="1"/>
      </rPr>
      <t xml:space="preserve"> din unitate, în funcţie de </t>
    </r>
    <r>
      <rPr>
        <b/>
        <i/>
        <u val="single"/>
        <sz val="11"/>
        <color indexed="12"/>
        <rFont val="Times New Roman"/>
        <family val="1"/>
      </rPr>
      <t>timpul mediu de deplasare la şcoală</t>
    </r>
    <r>
      <rPr>
        <b/>
        <i/>
        <u val="single"/>
        <sz val="11"/>
        <rFont val="Times New Roman"/>
        <family val="1"/>
      </rPr>
      <t xml:space="preserve"> </t>
    </r>
    <r>
      <rPr>
        <b/>
        <sz val="11"/>
        <rFont val="Times New Roman"/>
        <family val="1"/>
      </rPr>
      <t>(se vor estima condiţiile de acces atât pentru elevii din şcoala coordonatoare, cât şi pentru elevii din unităţile subordonate):</t>
    </r>
  </si>
  <si>
    <t>Școala coordonatoare</t>
  </si>
  <si>
    <t>Număr sali:</t>
  </si>
  <si>
    <t>(2) Utilități</t>
  </si>
  <si>
    <r>
      <t xml:space="preserve">Condiţii din școala </t>
    </r>
    <r>
      <rPr>
        <sz val="10"/>
        <rFont val="Times New Roman"/>
        <family val="1"/>
      </rPr>
      <t>(variantele care se regăsesc în şcoala dumneavoastră şi în structuri)</t>
    </r>
  </si>
  <si>
    <t>Daca aveți bibliotecă școlara, cum acoperă fondul de carte din biblioteca şcolară nevoile unităţii?</t>
  </si>
  <si>
    <t>Daca aveți bibliotecă școlara, cine sunt utilizatorii bibliotecii ?</t>
  </si>
  <si>
    <r>
      <t xml:space="preserve">Precizați acoperirea cu </t>
    </r>
    <r>
      <rPr>
        <b/>
        <i/>
        <sz val="11"/>
        <color indexed="12"/>
        <rFont val="Times New Roman"/>
        <family val="1"/>
      </rPr>
      <t xml:space="preserve">personal didactic auxiliar </t>
    </r>
    <r>
      <rPr>
        <b/>
        <sz val="11"/>
        <rFont val="Times New Roman"/>
        <family val="1"/>
      </rPr>
      <t>a posturilor rezultate din normativele în vigoare:</t>
    </r>
  </si>
  <si>
    <r>
      <t xml:space="preserve">Precizați  acoperirea cu personal </t>
    </r>
    <r>
      <rPr>
        <b/>
        <i/>
        <sz val="11"/>
        <color indexed="12"/>
        <rFont val="Times New Roman"/>
        <family val="1"/>
      </rPr>
      <t xml:space="preserve">nedidactic </t>
    </r>
    <r>
      <rPr>
        <b/>
        <sz val="11"/>
        <rFont val="Times New Roman"/>
        <family val="1"/>
      </rPr>
      <t>a posturilor</t>
    </r>
    <r>
      <rPr>
        <b/>
        <i/>
        <sz val="11"/>
        <color indexed="12"/>
        <rFont val="Times New Roman"/>
        <family val="1"/>
      </rPr>
      <t xml:space="preserve"> </t>
    </r>
    <r>
      <rPr>
        <b/>
        <sz val="11"/>
        <rFont val="Times New Roman"/>
        <family val="1"/>
      </rPr>
      <t>rezultate din normativele în vigoare:</t>
    </r>
  </si>
  <si>
    <r>
      <t xml:space="preserve">Informaţii privind </t>
    </r>
    <r>
      <rPr>
        <b/>
        <sz val="11"/>
        <rFont val="Times New Roman"/>
        <family val="1"/>
      </rPr>
      <t xml:space="preserve">personalul de conducere: </t>
    </r>
    <r>
      <rPr>
        <b/>
        <sz val="11"/>
        <color indexed="12"/>
        <rFont val="Times New Roman"/>
        <family val="1"/>
      </rPr>
      <t>număr de directori</t>
    </r>
  </si>
  <si>
    <r>
      <t xml:space="preserve">Situația elevilor de școala, </t>
    </r>
    <r>
      <rPr>
        <b/>
        <i/>
        <sz val="12"/>
        <color indexed="12"/>
        <rFont val="Times New Roman"/>
        <family val="1"/>
      </rPr>
      <t>total la nivelul unitatii</t>
    </r>
  </si>
  <si>
    <r>
      <t>Situatia elevilor de școala,  î</t>
    </r>
    <r>
      <rPr>
        <b/>
        <i/>
        <sz val="12"/>
        <color indexed="12"/>
        <rFont val="Times New Roman"/>
        <family val="1"/>
      </rPr>
      <t>nvățământul de zi</t>
    </r>
  </si>
  <si>
    <r>
      <t xml:space="preserve">Precizati </t>
    </r>
    <r>
      <rPr>
        <b/>
        <sz val="11"/>
        <color indexed="12"/>
        <rFont val="Times New Roman"/>
        <family val="1"/>
      </rPr>
      <t>numărul elevilor care au absolvit</t>
    </r>
    <r>
      <rPr>
        <b/>
        <sz val="11"/>
        <rFont val="Times New Roman"/>
        <family val="1"/>
      </rPr>
      <t xml:space="preserve"> cele doua niveluri de invatamant in anul scolar evaluat</t>
    </r>
  </si>
  <si>
    <r>
      <t>Di</t>
    </r>
    <r>
      <rPr>
        <b/>
        <sz val="11"/>
        <rFont val="Times New Roman"/>
        <family val="1"/>
      </rPr>
      <t>stribuţia elevilor din î</t>
    </r>
    <r>
      <rPr>
        <b/>
        <i/>
        <sz val="11"/>
        <color indexed="12"/>
        <rFont val="Times New Roman"/>
        <family val="1"/>
      </rPr>
      <t>nvățământul primar</t>
    </r>
    <r>
      <rPr>
        <b/>
        <sz val="11"/>
        <rFont val="Times New Roman"/>
        <family val="1"/>
      </rPr>
      <t>, în funcţie de calificativele la sfârşitul anului şcolar</t>
    </r>
  </si>
  <si>
    <r>
      <t xml:space="preserve">ATENŢIE!  Întrebarea se referă la </t>
    </r>
    <r>
      <rPr>
        <b/>
        <i/>
        <u val="single"/>
        <sz val="11"/>
        <color indexed="12"/>
        <rFont val="Times New Roman"/>
        <family val="1"/>
      </rPr>
      <t>absolvenţii din anul şcolar evaluat</t>
    </r>
    <r>
      <rPr>
        <b/>
        <i/>
        <sz val="11"/>
        <rFont val="Times New Roman"/>
        <family val="1"/>
      </rPr>
      <t xml:space="preserve">, pe niveluri de învăţământ.  Se va completa </t>
    </r>
    <r>
      <rPr>
        <b/>
        <i/>
        <u val="single"/>
        <sz val="11"/>
        <color indexed="12"/>
        <rFont val="Times New Roman"/>
        <family val="1"/>
      </rPr>
      <t>destinaţia</t>
    </r>
    <r>
      <rPr>
        <b/>
        <i/>
        <sz val="11"/>
        <rFont val="Times New Roman"/>
        <family val="1"/>
      </rPr>
      <t xml:space="preserve">  absolvenţilor şcolii, respectiv situaţia acestora </t>
    </r>
    <r>
      <rPr>
        <b/>
        <i/>
        <sz val="11"/>
        <color indexed="12"/>
        <rFont val="Times New Roman"/>
        <family val="1"/>
      </rPr>
      <t>l</t>
    </r>
    <r>
      <rPr>
        <b/>
        <i/>
        <u val="single"/>
        <sz val="11"/>
        <color indexed="12"/>
        <rFont val="Times New Roman"/>
        <family val="1"/>
      </rPr>
      <t>a începutul anului şcolar curent</t>
    </r>
    <r>
      <rPr>
        <b/>
        <i/>
        <sz val="11"/>
        <rFont val="Times New Roman"/>
        <family val="1"/>
      </rPr>
      <t xml:space="preserve">, </t>
    </r>
    <r>
      <rPr>
        <b/>
        <i/>
        <sz val="11"/>
        <color indexed="10"/>
        <rFont val="Times New Roman"/>
        <family val="1"/>
      </rPr>
      <t>indiferent dacă au continuat educaţia în aceeaşi unitate, ori  s-au înscris în clasa următoare în altă unitate de învăţământ</t>
    </r>
    <r>
      <rPr>
        <b/>
        <i/>
        <sz val="11"/>
        <rFont val="Times New Roman"/>
        <family val="1"/>
      </rPr>
      <t>.</t>
    </r>
  </si>
  <si>
    <r>
      <t xml:space="preserve">Numarul </t>
    </r>
    <r>
      <rPr>
        <b/>
        <i/>
        <sz val="11"/>
        <color indexed="12"/>
        <rFont val="Times New Roman"/>
        <family val="1"/>
      </rPr>
      <t xml:space="preserve">absolvenţilor şcolii din anul şcolar anterior </t>
    </r>
    <r>
      <rPr>
        <b/>
        <i/>
        <sz val="11"/>
        <color indexed="10"/>
        <rFont val="Times New Roman"/>
        <family val="1"/>
      </rPr>
      <t>care se regasesc în anul școlar curent în diferite unități</t>
    </r>
    <r>
      <rPr>
        <b/>
        <sz val="11"/>
        <rFont val="Times New Roman"/>
        <family val="1"/>
      </rPr>
      <t xml:space="preserve"> de învățământ</t>
    </r>
  </si>
  <si>
    <t>2. Numărul de anteprescolari care au finalizat nivelul anteprescolar şi s-au înscris la grădiniță</t>
  </si>
  <si>
    <t>XI. Alte realizări în activitatea școlii</t>
  </si>
  <si>
    <r>
      <t xml:space="preserve">Număr de elevi care au obtinut </t>
    </r>
    <r>
      <rPr>
        <b/>
        <i/>
        <sz val="11"/>
        <color indexed="12"/>
        <rFont val="Times New Roman"/>
        <family val="1"/>
      </rPr>
      <t>premii sau mențiuni la olimpiade, concursuri pe discipline, concursuri pe meserii, expoziţii, concursuri sportive sau artistice</t>
    </r>
    <r>
      <rPr>
        <b/>
        <sz val="11"/>
        <rFont val="Times New Roman"/>
        <family val="1"/>
      </rPr>
      <t xml:space="preserve">, ca urmare a participării la aceste evenimente, </t>
    </r>
    <r>
      <rPr>
        <b/>
        <i/>
        <sz val="11"/>
        <color indexed="12"/>
        <rFont val="Times New Roman"/>
        <family val="1"/>
      </rPr>
      <t xml:space="preserve">începând cu faza judeţeană </t>
    </r>
    <r>
      <rPr>
        <b/>
        <sz val="11"/>
        <rFont val="Times New Roman"/>
        <family val="1"/>
      </rPr>
      <t>(municipiul Bucureşti)</t>
    </r>
  </si>
  <si>
    <r>
      <t xml:space="preserve">Precizati </t>
    </r>
    <r>
      <rPr>
        <b/>
        <i/>
        <sz val="11"/>
        <color indexed="12"/>
        <rFont val="Times New Roman"/>
        <family val="1"/>
      </rPr>
      <t>numărul cadrelor didactice</t>
    </r>
    <r>
      <rPr>
        <b/>
        <sz val="11"/>
        <rFont val="Times New Roman"/>
        <family val="1"/>
      </rPr>
      <t xml:space="preserve"> care au calitate de </t>
    </r>
    <r>
      <rPr>
        <b/>
        <i/>
        <sz val="11"/>
        <color indexed="12"/>
        <rFont val="Times New Roman"/>
        <family val="1"/>
      </rPr>
      <t>formatori</t>
    </r>
    <r>
      <rPr>
        <b/>
        <sz val="11"/>
        <rFont val="Times New Roman"/>
        <family val="1"/>
      </rPr>
      <t xml:space="preserve"> (cu certificat tip CNFPA sau cu certificat – atestat de formator în programe naţionale)</t>
    </r>
  </si>
  <si>
    <t>Nu uitaţi să salvaţi fişierul cu numele echivalent codului unității !</t>
  </si>
  <si>
    <t>1. Numărul de antepreşcolari care au terminat nivelul antepreşcolar în anul şcolar evaluat</t>
  </si>
  <si>
    <t>8. Numărul absolvenţilor de clasa a VIII-a ai şcolii care s-au înscris în clasa a IX-a  în orice unitate şcolară</t>
  </si>
  <si>
    <t>Mediul de rezidență a școlii</t>
  </si>
  <si>
    <t>D01-județ</t>
  </si>
  <si>
    <r>
      <t xml:space="preserve">Atenţie! 
</t>
    </r>
    <r>
      <rPr>
        <b/>
        <i/>
        <sz val="11"/>
        <rFont val="Times New Roman"/>
        <family val="1"/>
      </rPr>
      <t>(1) Informaţiile solicitate se referă la unitatea de învăţământ evaluată. În cazul în care unitatea evaluată are în subordine structuri (este unitate coordonatoare), informaţiile vizează, de regulă, întreaga unitate, excepţie făcând itemii care solicită informaţii distincte pe cele două categorii: unitatea coordonatoare şi date globale referitoare la structurile din subordine. Unităţile independente se vor identifica cu rubrica „unitate coordonatoare”.
(2) Deşi evaluarea vizează întreaga unitate de învăţământ, pentru unităţile în care se regăsesc şi alte forme de învăţământ în afara învăţământului de zi,  este necesară colectarea informațiilor atât  la nivelul unităţii (total) cât şi distinct, pentru învăţământul de zi. La întrebările care solicită menţionarea celor două categorii de informaţii (total şi zi), unităţile care organizează numai cursuri de zi vor completa numai informaţiile de la rubrica „total”.</t>
    </r>
    <r>
      <rPr>
        <i/>
        <sz val="11"/>
        <rFont val="Times New Roman"/>
        <family val="1"/>
      </rPr>
      <t xml:space="preserve">
</t>
    </r>
  </si>
  <si>
    <r>
      <t xml:space="preserve">Număr </t>
    </r>
    <r>
      <rPr>
        <b/>
        <i/>
        <sz val="11"/>
        <color indexed="12"/>
        <rFont val="Times New Roman"/>
        <family val="1"/>
      </rPr>
      <t>grupe</t>
    </r>
    <r>
      <rPr>
        <b/>
        <sz val="11"/>
        <rFont val="Times New Roman"/>
        <family val="1"/>
      </rPr>
      <t xml:space="preserve"> de copii din unitate şi din unităţile subordonate</t>
    </r>
  </si>
  <si>
    <r>
      <t xml:space="preserve">Numărul </t>
    </r>
    <r>
      <rPr>
        <b/>
        <i/>
        <sz val="11"/>
        <color indexed="12"/>
        <rFont val="Times New Roman"/>
        <family val="1"/>
      </rPr>
      <t>de copii</t>
    </r>
    <r>
      <rPr>
        <b/>
        <sz val="11"/>
        <rFont val="Times New Roman"/>
        <family val="1"/>
      </rPr>
      <t xml:space="preserve"> din unitate şi din unităţile subordonate din invatamantul prescolar</t>
    </r>
  </si>
  <si>
    <r>
      <t xml:space="preserve">În cazul unităţilor cu nivel de învăţământ primar, precizaţi </t>
    </r>
    <r>
      <rPr>
        <b/>
        <i/>
        <sz val="11"/>
        <color indexed="12"/>
        <rFont val="Times New Roman"/>
        <family val="1"/>
      </rPr>
      <t xml:space="preserve">numărul de elevi din clasa I </t>
    </r>
    <r>
      <rPr>
        <b/>
        <sz val="11"/>
        <rFont val="Times New Roman"/>
        <family val="1"/>
      </rPr>
      <t>din anul şcolar curent c</t>
    </r>
    <r>
      <rPr>
        <b/>
        <i/>
        <sz val="11"/>
        <color indexed="12"/>
        <rFont val="Times New Roman"/>
        <family val="1"/>
      </rPr>
      <t>are au frecventat grupa pregătitoare</t>
    </r>
    <r>
      <rPr>
        <b/>
        <sz val="11"/>
        <rFont val="Times New Roman"/>
        <family val="1"/>
      </rPr>
      <t xml:space="preserve"> pentru şcoală:</t>
    </r>
  </si>
  <si>
    <r>
      <t xml:space="preserve">5. Elevi </t>
    </r>
    <r>
      <rPr>
        <b/>
        <i/>
        <sz val="10"/>
        <color indexed="12"/>
        <rFont val="Times New Roman"/>
        <family val="1"/>
      </rPr>
      <t>instituţionalizaţi sau în plasament</t>
    </r>
    <r>
      <rPr>
        <b/>
        <sz val="10"/>
        <rFont val="Times New Roman"/>
        <family val="1"/>
      </rPr>
      <t xml:space="preserve"> familial</t>
    </r>
  </si>
  <si>
    <t>Neutilizate din cauza stării tehnice</t>
  </si>
  <si>
    <r>
      <t xml:space="preserve">Precizaţi </t>
    </r>
    <r>
      <rPr>
        <b/>
        <sz val="11"/>
        <color indexed="12"/>
        <rFont val="Times New Roman"/>
        <family val="1"/>
      </rPr>
      <t>numărul cadrelor didactice din şcoală</t>
    </r>
    <r>
      <rPr>
        <b/>
        <sz val="11"/>
        <rFont val="Times New Roman"/>
        <family val="1"/>
      </rPr>
      <t xml:space="preserve"> (scoala coordonatoare, inclusiv unităţile subordonate) în anul şcolar evaluat: </t>
    </r>
  </si>
  <si>
    <t xml:space="preserve">14. Numărul absolvenţilor de liceu ai şcolii care s-au înscris în învăţământul superior </t>
  </si>
  <si>
    <r>
      <t xml:space="preserve">România a participat </t>
    </r>
    <r>
      <rPr>
        <b/>
        <u val="single"/>
        <sz val="10"/>
        <rFont val="Times New Roman"/>
        <family val="1"/>
      </rPr>
      <t>la evaluări internaţionale</t>
    </r>
    <r>
      <rPr>
        <sz val="10"/>
        <rFont val="Times New Roman"/>
        <family val="1"/>
      </rPr>
      <t xml:space="preserve"> (</t>
    </r>
    <r>
      <rPr>
        <b/>
        <i/>
        <sz val="10"/>
        <rFont val="Times New Roman"/>
        <family val="1"/>
      </rPr>
      <t>PIRLS</t>
    </r>
    <r>
      <rPr>
        <sz val="10"/>
        <rFont val="Times New Roman"/>
        <family val="1"/>
      </rPr>
      <t xml:space="preserve"> - investigarea nivelului de înţelegere a lecturii la elevii de clasa a IV-a; </t>
    </r>
    <r>
      <rPr>
        <b/>
        <i/>
        <sz val="10"/>
        <rFont val="Times New Roman"/>
        <family val="1"/>
      </rPr>
      <t>TIMSS</t>
    </r>
    <r>
      <rPr>
        <sz val="10"/>
        <rFont val="Times New Roman"/>
        <family val="1"/>
      </rPr>
      <t xml:space="preserve"> - investigarea achiziţiilor elevilor de clasa a VIII-a la matematică şi ştiinţe; </t>
    </r>
    <r>
      <rPr>
        <b/>
        <i/>
        <sz val="10"/>
        <rFont val="Times New Roman"/>
        <family val="1"/>
      </rPr>
      <t>PISA</t>
    </r>
    <r>
      <rPr>
        <sz val="10"/>
        <rFont val="Times New Roman"/>
        <family val="1"/>
      </rPr>
      <t xml:space="preserve"> – evaluarea capacităţii tinerilor de 15 ani de a-şi utiliza competenţele de lectură, de matematică şi de ştiinţe dobândite pe parcursul şcolarizării obligatorii).  
</t>
    </r>
    <r>
      <rPr>
        <b/>
        <sz val="12"/>
        <rFont val="Times New Roman"/>
        <family val="1"/>
      </rPr>
      <t>În legătură cu experienţa unor astfel de evaluări, vă rugăm să precizaţi dacă:</t>
    </r>
    <r>
      <rPr>
        <sz val="10"/>
        <rFont val="Times New Roman"/>
        <family val="1"/>
      </rPr>
      <t xml:space="preserve">
</t>
    </r>
  </si>
  <si>
    <t>4. La niciuna dintre ele</t>
  </si>
  <si>
    <r>
      <t xml:space="preserve">Precizați ponderea absolvenților claselor terminale (a-VIII-a si/sau a-XII-a) care au beneficiat de </t>
    </r>
    <r>
      <rPr>
        <b/>
        <i/>
        <sz val="11"/>
        <color indexed="12"/>
        <rFont val="Times New Roman"/>
        <family val="1"/>
      </rPr>
      <t>consiliere / orientare școlara și profesională / asistență psihopedagogica</t>
    </r>
    <r>
      <rPr>
        <b/>
        <sz val="11"/>
        <rFont val="Times New Roman"/>
        <family val="1"/>
      </rPr>
      <t xml:space="preserve"> pe parcursul celor patru ani de studiu, </t>
    </r>
    <r>
      <rPr>
        <b/>
        <i/>
        <sz val="11"/>
        <color indexed="12"/>
        <rFont val="Times New Roman"/>
        <family val="1"/>
      </rPr>
      <t>in vederea profesionalizării şi/sau a continuării educației</t>
    </r>
    <r>
      <rPr>
        <b/>
        <sz val="11"/>
        <rFont val="Times New Roman"/>
        <family val="1"/>
      </rPr>
      <t xml:space="preserve"> în ciclul urmator</t>
    </r>
  </si>
  <si>
    <r>
      <t xml:space="preserve">Precizati </t>
    </r>
    <r>
      <rPr>
        <b/>
        <i/>
        <sz val="11"/>
        <color indexed="12"/>
        <rFont val="Times New Roman"/>
        <family val="1"/>
      </rPr>
      <t xml:space="preserve">veniturile proprii realizate </t>
    </r>
    <r>
      <rPr>
        <b/>
        <sz val="11"/>
        <rFont val="Times New Roman"/>
        <family val="1"/>
      </rPr>
      <t>prin : sponsorizări, participarea la proiecte şi programe naţionale sau internaţionale (proiecte finanţate din fonduri structurale, din Programul de învăţare pe tot parcusul vieţii etc.) activităţi productive, prestari servicii, organizarea de evenimente pentru comunitate etc.</t>
    </r>
  </si>
  <si>
    <r>
      <t xml:space="preserve">(B) INDICATORI DE PERFORMANŢĂ                            </t>
    </r>
    <r>
      <rPr>
        <b/>
        <i/>
        <sz val="20"/>
        <rFont val="Times New Roman"/>
        <family val="1"/>
      </rPr>
      <t>(RAEI Partea a-III-a)</t>
    </r>
    <r>
      <rPr>
        <b/>
        <sz val="20"/>
        <rFont val="Times New Roman"/>
        <family val="1"/>
      </rPr>
      <t xml:space="preserve">
</t>
    </r>
  </si>
  <si>
    <t xml:space="preserve">Nivelul de realizare a indicatorilor de performanţă, conform standardelor de acreditare şi de evaluare periodică (H.G. nr. 21/18.01.200) şi standardelor de referinţă – (H.G. Nr. 1534/2008)
</t>
  </si>
  <si>
    <r>
      <t xml:space="preserve">Partea a doua a chestionarului solicită directorului de şcoală o autoevaluare a unităţii pe baza unor indicatori de performanţă, care indică gradul de realizare a obiectivelor unităţii raprortat la standarde. Evaluarea se face pe o scală calitativă(ordinală) de cinci trepte, prin acordarea de calificative în funcţie de opinia directorului referitoare la nivelul de realizare a obiectivului respectiv.
</t>
    </r>
    <r>
      <rPr>
        <sz val="11"/>
        <rFont val="Times New Roman"/>
        <family val="1"/>
      </rPr>
      <t xml:space="preserve">
</t>
    </r>
    <r>
      <rPr>
        <b/>
        <i/>
        <u val="single"/>
        <sz val="11"/>
        <rFont val="Times New Roman"/>
        <family val="1"/>
      </rPr>
      <t>Indicatii privind completarea:</t>
    </r>
    <r>
      <rPr>
        <sz val="11"/>
        <rFont val="Times New Roman"/>
        <family val="1"/>
      </rPr>
      <t xml:space="preserve">  Cele cinci trepte sunt codificate numeric:
</t>
    </r>
    <r>
      <rPr>
        <b/>
        <sz val="11"/>
        <color indexed="12"/>
        <rFont val="Times New Roman"/>
        <family val="1"/>
      </rPr>
      <t>1  - Nesatisfăcător          2- Satisfăcător              3- Bine        4- Foarte Bine            5-Excelent</t>
    </r>
    <r>
      <rPr>
        <sz val="11"/>
        <rFont val="Times New Roman"/>
        <family val="1"/>
      </rPr>
      <t xml:space="preserve">
fiecare nivel (treaptă) fiind definit pe bază de descriptori, conform metodologiei prezentată în anexă. 
</t>
    </r>
    <r>
      <rPr>
        <b/>
        <i/>
        <sz val="10"/>
        <rFont val="Times New Roman"/>
        <family val="1"/>
      </rPr>
      <t xml:space="preserve">Ca urmare a analizei, directorul va evalua gradul de realizare raportat la standard, rezultand una dintre pozitiile pe scala. În dreptul indicatorilor caracteristici unităţii evaluate, directorul va completa în caseta corespunzătoare  codul numeric al  calificativului acordat. 
</t>
    </r>
    <r>
      <rPr>
        <b/>
        <i/>
        <u val="single"/>
        <sz val="10"/>
        <color indexed="10"/>
        <rFont val="Times New Roman"/>
        <family val="1"/>
      </rPr>
      <t>Dacă unitatea şcolară a fost subiectul unei vizite de evaluare externă</t>
    </r>
    <r>
      <rPr>
        <b/>
        <i/>
        <sz val="10"/>
        <color indexed="10"/>
        <rFont val="Times New Roman"/>
        <family val="1"/>
      </rPr>
      <t>,</t>
    </r>
    <r>
      <rPr>
        <b/>
        <i/>
        <u val="single"/>
        <sz val="10"/>
        <color indexed="10"/>
        <rFont val="Times New Roman"/>
        <family val="1"/>
      </rPr>
      <t xml:space="preserve"> </t>
    </r>
    <r>
      <rPr>
        <b/>
        <i/>
        <sz val="10"/>
        <rFont val="Times New Roman"/>
        <family val="1"/>
      </rPr>
      <t>în spaţiul rezervat din tabel, pe lângă rezultatele
evaluării interne, directorul va completa şi rezultatul evaluării externe.</t>
    </r>
    <r>
      <rPr>
        <sz val="11"/>
        <rFont val="Times New Roman"/>
        <family val="1"/>
      </rPr>
      <t xml:space="preserve">
</t>
    </r>
  </si>
  <si>
    <t>Dotarea cu  tehnologie informatică şi de comunicare</t>
  </si>
  <si>
    <t>Definirea şi promovarea ofertei educaţionale</t>
  </si>
  <si>
    <t>Proiectarea curriculumului</t>
  </si>
  <si>
    <t>Realizarea curriculumului</t>
  </si>
  <si>
    <t>3. alte modalităţi (semicareu  etc.)</t>
  </si>
  <si>
    <t>3. 25-49%</t>
  </si>
  <si>
    <r>
      <t xml:space="preserve">In ce privește diversificarea ofertei educaționale a unității, prin organizarea de </t>
    </r>
    <r>
      <rPr>
        <b/>
        <i/>
        <sz val="11"/>
        <color indexed="12"/>
        <rFont val="Times New Roman"/>
        <family val="1"/>
      </rPr>
      <t>grupe / clase de învățământ alternativ</t>
    </r>
    <r>
      <rPr>
        <b/>
        <sz val="11"/>
        <rFont val="Times New Roman"/>
        <family val="1"/>
      </rPr>
      <t xml:space="preserve">, precizati numărul acestora, pe niveluri, precum si </t>
    </r>
    <r>
      <rPr>
        <b/>
        <i/>
        <sz val="11"/>
        <color indexed="12"/>
        <rFont val="Times New Roman"/>
        <family val="1"/>
      </rPr>
      <t>numărul de copii / elevi</t>
    </r>
    <r>
      <rPr>
        <b/>
        <sz val="11"/>
        <rFont val="Times New Roman"/>
        <family val="1"/>
      </rPr>
      <t xml:space="preserve"> cuprinsi in alternativa educationala respectiva</t>
    </r>
  </si>
  <si>
    <t>str.Ion Simionescu nr.13</t>
  </si>
  <si>
    <t>str. Zizinului nr 106</t>
  </si>
  <si>
    <t>str. Bogdan Vodă nr. 5</t>
  </si>
  <si>
    <t>str. Bucovina, nr. 5</t>
  </si>
  <si>
    <t>str. Calea Bucovinei nr. 26</t>
  </si>
  <si>
    <t>str. Calea Transilvaniei nr. 18</t>
  </si>
  <si>
    <t xml:space="preserve">str. Cloşca, nr. 1 Cod postal: 200500 </t>
  </si>
  <si>
    <t>str. Drăgăneşti, Nr.2</t>
  </si>
  <si>
    <t>str. Gării Nr. 18</t>
  </si>
  <si>
    <t>str. George Enescu nr.2</t>
  </si>
  <si>
    <t>str. GR.GHICA, NR. 41</t>
  </si>
  <si>
    <t>str. Iancu Flondor nr. 3</t>
  </si>
  <si>
    <t>str. Libertăţii nr.24</t>
  </si>
  <si>
    <t>str. Muncii nr.11</t>
  </si>
  <si>
    <t>str. N. Beldiceanu nr. 23</t>
  </si>
  <si>
    <t>str. NICOLAE IORGA, NR. 1</t>
  </si>
  <si>
    <t xml:space="preserve">str. Piata Unirii, nr.4, loc.Zlatna, jud.Alba, cod 516100 </t>
  </si>
  <si>
    <t>str. Pictor Andreescu nr.1</t>
  </si>
  <si>
    <t>str. Progresului  nr. 45</t>
  </si>
  <si>
    <t>str. Sf. Mihail nr. 27</t>
  </si>
  <si>
    <t xml:space="preserve">str. Sf. Mihail nr. 28, </t>
  </si>
  <si>
    <t xml:space="preserve">str. Spiru Haret nr.6 </t>
  </si>
  <si>
    <t xml:space="preserve">str. STEFAN CEL MARE NR. 2 </t>
  </si>
  <si>
    <r>
      <t xml:space="preserve">Precizati numărul cadrelor didactice din scoala care sunt </t>
    </r>
    <r>
      <rPr>
        <b/>
        <i/>
        <sz val="11"/>
        <color indexed="12"/>
        <rFont val="Times New Roman"/>
        <family val="1"/>
      </rPr>
      <t>autori / coautori de manuale şcolare sau auxiliare didactice omologate</t>
    </r>
  </si>
  <si>
    <t>D68</t>
  </si>
  <si>
    <t>D69</t>
  </si>
  <si>
    <r>
      <t xml:space="preserve">Precizaţi numărul de </t>
    </r>
    <r>
      <rPr>
        <b/>
        <i/>
        <sz val="11"/>
        <color indexed="12"/>
        <rFont val="Times New Roman"/>
        <family val="1"/>
      </rPr>
      <t>discipline opţionale</t>
    </r>
    <r>
      <rPr>
        <b/>
        <sz val="11"/>
        <rFont val="Times New Roman"/>
        <family val="1"/>
      </rPr>
      <t xml:space="preserve"> din oferta şcolii:</t>
    </r>
  </si>
  <si>
    <t>D70</t>
  </si>
  <si>
    <r>
      <t xml:space="preserve">Precizaţi numărul elevilor care învaţă în </t>
    </r>
    <r>
      <rPr>
        <b/>
        <i/>
        <sz val="10"/>
        <color indexed="12"/>
        <rFont val="Times New Roman"/>
        <family val="1"/>
      </rPr>
      <t>clase bilingve sau cu predare intensivă a unei limbi străine</t>
    </r>
  </si>
  <si>
    <t>D71</t>
  </si>
  <si>
    <t>A.CAPACITATE INSTITUŢIONALĂ</t>
  </si>
  <si>
    <t>A01 Structurile instituţionale, administrative şi manageriale</t>
  </si>
  <si>
    <t>P01</t>
  </si>
  <si>
    <t>P02</t>
  </si>
  <si>
    <t>P03</t>
  </si>
  <si>
    <t>P04</t>
  </si>
  <si>
    <t>P05</t>
  </si>
  <si>
    <t>P06</t>
  </si>
  <si>
    <t>P07</t>
  </si>
  <si>
    <t>P08</t>
  </si>
  <si>
    <t>Existenţa, structura şi conţinutul documentelor proiective (proiectul de dezvoltare şi planul de implementare)</t>
  </si>
  <si>
    <t>Organizarea internă a unităţii de învăţământ</t>
  </si>
  <si>
    <t>Existenţa şi funcţionarea sistemului de comunicare internă  şi externă</t>
  </si>
  <si>
    <t>Funcţionarea curentă a unităţii de învăţământ</t>
  </si>
  <si>
    <t>Existenţa şi funcţionarea sistemului de gestionare a informaţiei; înregistrarea, prelucrarea şi utilizarea datelor şi informaţiilor.</t>
  </si>
  <si>
    <t>Asigurarea serviciilor medicale pentru elevi</t>
  </si>
  <si>
    <t>Asigurarea securităţii tuturor celor implicaţi în activitatea şcolară, în timpul desfăşurării programului</t>
  </si>
  <si>
    <t>Asigurarea serviciilor de orientare şi consiliere pentru elevi.</t>
  </si>
  <si>
    <t>Calificativ acordat</t>
  </si>
  <si>
    <t>Evaluare externa</t>
  </si>
  <si>
    <t>A02 Baza materială</t>
  </si>
  <si>
    <t>P09</t>
  </si>
  <si>
    <t>P10</t>
  </si>
  <si>
    <t>P11</t>
  </si>
  <si>
    <t>P12</t>
  </si>
  <si>
    <t>P13</t>
  </si>
  <si>
    <t>P14</t>
  </si>
  <si>
    <t>P15</t>
  </si>
  <si>
    <t>P16</t>
  </si>
  <si>
    <t>P17</t>
  </si>
  <si>
    <t>P18</t>
  </si>
  <si>
    <t>P19</t>
  </si>
  <si>
    <t>P20</t>
  </si>
  <si>
    <t>P21</t>
  </si>
  <si>
    <t>Existenţa şi caracteristicile spaţiilor şcolare</t>
  </si>
  <si>
    <t>Dotarea spaţiilor şcolare</t>
  </si>
  <si>
    <t>Accesibilitatea spaţiilor şcolare</t>
  </si>
  <si>
    <t xml:space="preserve">Utilizarea spaţiilor şcolare </t>
  </si>
  <si>
    <t xml:space="preserve">Existenţa, caracteristicile şi funcţionalitatea spaţiilor administrative </t>
  </si>
  <si>
    <t>Existenţa, caracteristicile şi funcţionalitatea spaţiilor auxiliare</t>
  </si>
  <si>
    <t>Accesibilitatea spaţiilor auxiliare</t>
  </si>
  <si>
    <t xml:space="preserve">Utilizarea spaţiilor auxiliare </t>
  </si>
  <si>
    <t>Dotarea cu mijloacele de învăţământ şi cu auxiliare curriculare</t>
  </si>
  <si>
    <t>Existenţa şi dezvoltarea fondului bibliotecii şcolare/ centrului de informare şi documentare</t>
  </si>
  <si>
    <t>Accesibilitatea echipamentelor, materialelor, mijloacelor de învăţământ şi auxiliarelor curriculare</t>
  </si>
  <si>
    <t>Procurarea şi utilizarea documentelor şcolare şi a actelor de studii</t>
  </si>
  <si>
    <t>A03 Resurse umane</t>
  </si>
  <si>
    <t>P22</t>
  </si>
  <si>
    <t>P23</t>
  </si>
  <si>
    <t>Managementul personalului didactic şi de conducere</t>
  </si>
  <si>
    <t>Managementul personalului didactic auxiliar şi personalului nedidactic</t>
  </si>
  <si>
    <t>B.EFICACITATE EDUCAŢIONALĂ</t>
  </si>
  <si>
    <t>B01 Conţinutul programelor de studiu</t>
  </si>
  <si>
    <t>P24</t>
  </si>
  <si>
    <t>P25</t>
  </si>
  <si>
    <t>P26</t>
  </si>
  <si>
    <t>P27</t>
  </si>
  <si>
    <t xml:space="preserve">Existenţa parteneriatelor cu reprezentanţi ai comunităţii  </t>
  </si>
  <si>
    <t>P28</t>
  </si>
  <si>
    <t>P29</t>
  </si>
  <si>
    <t>P30</t>
  </si>
  <si>
    <t>P31</t>
  </si>
  <si>
    <t>P32</t>
  </si>
  <si>
    <t xml:space="preserve">str. Armoniei nr.4
</t>
  </si>
  <si>
    <t>Școala cu clasele I-VIII "gen. N. Şova" Poduri</t>
  </si>
  <si>
    <t>Școala cu clasele I-VIII "I. Creangă" Bacău</t>
  </si>
  <si>
    <t xml:space="preserve">str. Tipografilor nr.11
</t>
  </si>
  <si>
    <t>Școala cu clasele I-VIII "M. Eminescu" Buhuşi</t>
  </si>
  <si>
    <t>Școala cu clasele I-VIII "Eugen Ionescu"</t>
  </si>
  <si>
    <t>Slatina</t>
  </si>
  <si>
    <t>str. Unirii nr 1</t>
  </si>
  <si>
    <t>Școala cu clasele I-VIII Bârza</t>
  </si>
  <si>
    <t>Bârza</t>
  </si>
  <si>
    <t>Com. Bârza,Olt</t>
  </si>
  <si>
    <t>Școala cu clasele I-VIII George Poboran</t>
  </si>
  <si>
    <t>str. Prelungirea Tunari nr. 4</t>
  </si>
  <si>
    <t>Școala cu clasele I-VIII Gh. Magheru</t>
  </si>
  <si>
    <t>Caracal</t>
  </si>
  <si>
    <t>Str. R. Calomfirescu, nr 7</t>
  </si>
  <si>
    <t>Școala cu clasele I-VIII Giuvărăști</t>
  </si>
  <si>
    <t>Giuvărăști</t>
  </si>
  <si>
    <t>Com. Giuvărăști,Olt</t>
  </si>
  <si>
    <t>Școala cu clasele I-VIII Izbiceni</t>
  </si>
  <si>
    <t>Izbiceni</t>
  </si>
  <si>
    <t>Școala cu clasele I-VIII Leleasca</t>
  </si>
  <si>
    <t xml:space="preserve">Leleasca </t>
  </si>
  <si>
    <t xml:space="preserve">Școala cu clasele I-VIII Mihail Drumeș </t>
  </si>
  <si>
    <t>Balș</t>
  </si>
  <si>
    <t>Str. Nicolae Bălcescu, nr. 51</t>
  </si>
  <si>
    <t>Școala cu clasele I-VIII Nicolae Titulescu</t>
  </si>
  <si>
    <t>Str. General Magheru, nr. 13</t>
  </si>
  <si>
    <t xml:space="preserve">Școala cu clasele I-VIII Nr 1 </t>
  </si>
  <si>
    <t>str.Ion Moroşanu, Nr 2</t>
  </si>
  <si>
    <t xml:space="preserve">Școala cu clasele I-VIII Nr.3 </t>
  </si>
  <si>
    <t>Școala cu clasele I-VIII Optaşi</t>
  </si>
  <si>
    <t>Optași-Măgura</t>
  </si>
  <si>
    <t>Școala cu clasele I-VIII Scorniceşti</t>
  </si>
  <si>
    <t>Scorniceşti</t>
  </si>
  <si>
    <t>B-dul Muncii,Nr.70</t>
  </si>
  <si>
    <t>Școala cu clasele I-VIII Studina</t>
  </si>
  <si>
    <t>Studina</t>
  </si>
  <si>
    <t>str.G. Coşbuc nr.22</t>
  </si>
  <si>
    <t xml:space="preserve">Școala cu clasele I-VIII Ștefan Protopopescu </t>
  </si>
  <si>
    <t>Str.Arinului, nr.2</t>
  </si>
  <si>
    <t>Școala cu clasele I-VIII Virgil Mazilescu</t>
  </si>
  <si>
    <t>Corabia</t>
  </si>
  <si>
    <t>Str. Tudor Vladimirescu nr.77</t>
  </si>
  <si>
    <t>Grădinița cu Program Normal Dumbrava Minunată</t>
  </si>
  <si>
    <t>Drăgănești-Olt</t>
  </si>
  <si>
    <t xml:space="preserve">str.N.Titulescu, nr. 140 </t>
  </si>
  <si>
    <t>Grădinița cu Program Prelungit   Ion Creangă</t>
  </si>
  <si>
    <t>str. Centura Basarabilor nr. 4</t>
  </si>
  <si>
    <t>Grădinița cu Program Prelungit  nr. 4</t>
  </si>
  <si>
    <t>Str. Iancu Jianu nr. 9</t>
  </si>
  <si>
    <t xml:space="preserve">Colegiul Național ,,Radu Greceanu" </t>
  </si>
  <si>
    <t>str. N. Bălcescu, nr. 8</t>
  </si>
  <si>
    <t>Colegiul Național Vocațional "Nicolae Titulescu"</t>
  </si>
  <si>
    <t>str. Aleea Rozelor nr.5</t>
  </si>
  <si>
    <t>Liceul Teoretic "Petre Pandrea"</t>
  </si>
  <si>
    <t>str. N.Bălcescu, nr.25</t>
  </si>
  <si>
    <t>Școala de Arte și Meserii Caracal</t>
  </si>
  <si>
    <t>str. V. Alecsandri, nr.11</t>
  </si>
  <si>
    <t>Școala Postliceală Sanitară "Carol Davila''</t>
  </si>
  <si>
    <t>str.Aleea Înfrățirii nr.6</t>
  </si>
  <si>
    <t>SB</t>
  </si>
  <si>
    <t>Porumbacu de Jos</t>
  </si>
  <si>
    <t>Nr.127</t>
  </si>
  <si>
    <t>Școala cu clasele I-VIII "G.D.Teutsch"</t>
  </si>
  <si>
    <t>Agnita</t>
  </si>
  <si>
    <t>Str.Noua nr.3</t>
  </si>
  <si>
    <t>Școala cu clasele I-VIII "George Popa" Mediaș</t>
  </si>
  <si>
    <t>Mediaş</t>
  </si>
  <si>
    <t>Str. Avram Iancu nr. 42, Medias</t>
  </si>
  <si>
    <t>Școala cu clasele I-VIII "Mihai Eminescu" Mediaș</t>
  </si>
  <si>
    <t>Str. Mihai Viteazul nr.14, Mediaş</t>
  </si>
  <si>
    <t>Școala cu clasele I-VIII "Radu Selejan"</t>
  </si>
  <si>
    <t>Sibiu</t>
  </si>
  <si>
    <t>Str.Soimului nr.13</t>
  </si>
  <si>
    <t xml:space="preserve">Școala cu clasele I-VIII "Regina Maria" </t>
  </si>
  <si>
    <t>Str.Emil Cioran nr.1</t>
  </si>
  <si>
    <t xml:space="preserve">Școala cu clasele I-VIII Cristian </t>
  </si>
  <si>
    <t>Cristian</t>
  </si>
  <si>
    <t>Str.V Nr.8 Cristian</t>
  </si>
  <si>
    <t>Școala cu clasele I-VIII Nr.3</t>
  </si>
  <si>
    <t>Cisnadie</t>
  </si>
  <si>
    <t>Str.Magurii nr.63</t>
  </si>
  <si>
    <t xml:space="preserve">Școala cu clasele I-VIII Nr.6 </t>
  </si>
  <si>
    <t xml:space="preserve">Str.Nicolae Iorga nr.56 </t>
  </si>
  <si>
    <t xml:space="preserve">Grădinița "Dumbrava Minunată" Mediaş </t>
  </si>
  <si>
    <t xml:space="preserve">Mediaş, str. Turda, nr. 14, bl.24, Sc.C, ap.18 </t>
  </si>
  <si>
    <t>Grădinița "Frații Grimm" Sibiu</t>
  </si>
  <si>
    <t>Judetul Sibiu, Sibiu, str. Oituz nr.27</t>
  </si>
  <si>
    <t>Grădiniţa de copii nr. 42 Sibiu</t>
  </si>
  <si>
    <t>Str. N. Iorga nr. 56 A Sibiu</t>
  </si>
  <si>
    <t>Grădiniţa de copii nr.12 Mediaş</t>
  </si>
  <si>
    <t>Str.C-tin Brancoveanu nr.13</t>
  </si>
  <si>
    <t>Grădiniţa nr. 29 Sibiu</t>
  </si>
  <si>
    <t xml:space="preserve">Sibiu, str. N. Iorga, nr.6                                             </t>
  </si>
  <si>
    <t>Grădinița Nr. 26 Sibiu</t>
  </si>
  <si>
    <t>SIBIU,Bd. Victoriei nr.42</t>
  </si>
  <si>
    <t>Grădinița SOS Cisnădie</t>
  </si>
  <si>
    <t>Judeţ: Sibiu; Localitate: Cisnadie; Strada: Herman Gmeiner 3-7;</t>
  </si>
  <si>
    <t>Colegiul Național "Octavian Goga" Sibiu</t>
  </si>
  <si>
    <t>Sibiu, str. Mitropoliei, nr. 34</t>
  </si>
  <si>
    <t>Colegiul Naţional  Pedagogic "A. Şaguna" Sibiu</t>
  </si>
  <si>
    <t>SIBIU</t>
  </si>
  <si>
    <t>aleea Turnu Roșu NR. 2</t>
  </si>
  <si>
    <t>Liceul Teoretic "Axente Sever" Mediaș</t>
  </si>
  <si>
    <t>Str. A. Iancu nr.18</t>
  </si>
  <si>
    <t>Liceul Teoretic "Gh. Lazăr" Avrig</t>
  </si>
  <si>
    <t>Avrig</t>
  </si>
  <si>
    <t>Str.Horea nr.27, Avrig</t>
  </si>
  <si>
    <t>Liceul Teoretic "Onisifor Ghibu" Sibiu</t>
  </si>
  <si>
    <t>sibiu, str. Bihorului, nr. 3</t>
  </si>
  <si>
    <t>Liceul Teoretic Dumbrăveni</t>
  </si>
  <si>
    <t>Dumbrăveni</t>
  </si>
  <si>
    <t>Str.Cuza Vodă nr.57 Dumbrăveni</t>
  </si>
  <si>
    <t>Școala de Arte și Meserii Iacobeni</t>
  </si>
  <si>
    <t>Iacobeni</t>
  </si>
  <si>
    <t>Str.Principală nr.230 Iacobeni</t>
  </si>
  <si>
    <t>SJ</t>
  </si>
  <si>
    <t>Școala gimnazială  "Andrei Muresanu"</t>
  </si>
  <si>
    <t>Cehu Silvaniei</t>
  </si>
  <si>
    <t xml:space="preserve">Str. Piata Trandafirilor </t>
  </si>
  <si>
    <t>Școala gimnazială  "Gyulaffy László"</t>
  </si>
  <si>
    <t>Str. Unirii nr .4</t>
  </si>
  <si>
    <t xml:space="preserve">Şcoala Gimnazială "Gheorghe Lazăr" </t>
  </si>
  <si>
    <t>Zalău</t>
  </si>
  <si>
    <t>Str. Gh. Lazar, nr. 3</t>
  </si>
  <si>
    <t xml:space="preserve">Şcoala Gimnazială "Lucian Blaga" </t>
  </si>
  <si>
    <t>Jibou</t>
  </si>
  <si>
    <t>Str. Garoafelor, nr. 7</t>
  </si>
  <si>
    <t xml:space="preserve">Şcoala Gimnazială "Mihai Eminescu" </t>
  </si>
  <si>
    <t>Str. Crisan, nr. 15A</t>
  </si>
  <si>
    <t xml:space="preserve">Şcoala Gimnazială "Silvania" </t>
  </si>
  <si>
    <t>Şimleu Silvaniei</t>
  </si>
  <si>
    <t>Str. 1 Decembrie 1918, nr. 14</t>
  </si>
  <si>
    <t xml:space="preserve">Şcoala Gimnazială "Simion Bărnuţiu" </t>
  </si>
  <si>
    <t>Bocşa</t>
  </si>
  <si>
    <t>Str. Principala nr. 74</t>
  </si>
  <si>
    <t>Bdl. Mihai Viteazul, nr. 3</t>
  </si>
  <si>
    <t xml:space="preserve">Şcoala Gimnazială "Traian Creţu" </t>
  </si>
  <si>
    <t>Năpradea</t>
  </si>
  <si>
    <t>Năpradea, nr. 339</t>
  </si>
  <si>
    <t xml:space="preserve">Grădinița cu Program Prelungit  </t>
  </si>
  <si>
    <t>Str. Bisericii nr. 417</t>
  </si>
  <si>
    <t>Grădinița Nr.1</t>
  </si>
  <si>
    <t>Simleu-Silvaniei</t>
  </si>
  <si>
    <t>Str. Horea nr.2</t>
  </si>
  <si>
    <t>Grădiniţa "Dumbrava Minunată"</t>
  </si>
  <si>
    <t>Str. Viitorului nr.3</t>
  </si>
  <si>
    <t>Colegiul Naţional  "Silvania"</t>
  </si>
  <si>
    <t>Zalau</t>
  </si>
  <si>
    <t>Str. Unirii, nr.1</t>
  </si>
  <si>
    <t xml:space="preserve">Colegiul Naţional  "Simion Bărnuţiu" </t>
  </si>
  <si>
    <t>Simleu Silvaniei</t>
  </si>
  <si>
    <t>Str. 1 DECEMBRIE 1918, nr. 49B</t>
  </si>
  <si>
    <t xml:space="preserve">Colegiul Tehnic "Alesandru Papiu Ilarian" </t>
  </si>
  <si>
    <t>B-dul. Mihai Viteazul nr. 59</t>
  </si>
  <si>
    <t>SM</t>
  </si>
  <si>
    <t>Școala cu clasele I-VIII "Vasile Lucaciu"</t>
  </si>
  <si>
    <t>Apa</t>
  </si>
  <si>
    <t>Apa, nr. 609</t>
  </si>
  <si>
    <t>Școala cu clasele I-VIII Botiz</t>
  </si>
  <si>
    <t>Botiz</t>
  </si>
  <si>
    <t>Str. Salcâmior, nr. 1</t>
  </si>
  <si>
    <t>Școala cu clasele I-VIII Livada</t>
  </si>
  <si>
    <t>Livada</t>
  </si>
  <si>
    <t>Str. Oaşului, nr.5, cod 447180</t>
  </si>
  <si>
    <t>Grădinița cu Program Prelungit  "Draga mea"</t>
  </si>
  <si>
    <t xml:space="preserve">Satu Mare </t>
  </si>
  <si>
    <t>Str.L.Blaga Nr. 19/A</t>
  </si>
  <si>
    <t>Grădinița cu Program Prelungit  "Dumbrava minunată"</t>
  </si>
  <si>
    <t>Str. Gavril Lazar, Nr. 21</t>
  </si>
  <si>
    <t>Grădinița cu Program Prelungit  "Voinicelul"</t>
  </si>
  <si>
    <t>Str. Aurora E 21</t>
  </si>
  <si>
    <t>Grup Scolar ,,Ionita G. Andron"</t>
  </si>
  <si>
    <t>Negresti Oas</t>
  </si>
  <si>
    <t>str. Luna, nr. 7-8</t>
  </si>
  <si>
    <t>Grup Scolar ,,Simion Barnutiu"</t>
  </si>
  <si>
    <t>Carei</t>
  </si>
  <si>
    <t>Colegiul Național Mihai Eminescu</t>
  </si>
  <si>
    <t>Satu Mare</t>
  </si>
  <si>
    <t>Str.M.Eminescu nr.5</t>
  </si>
  <si>
    <t>Şcoala de Arte şi Meserii " Petru Cupcea" Supuru de Jos</t>
  </si>
  <si>
    <t>Supuru de Jos</t>
  </si>
  <si>
    <t>SV</t>
  </si>
  <si>
    <t>Școala cu clasele I-VIII "Dimitrie Păcurariu" Şcheia</t>
  </si>
  <si>
    <t>Scheia</t>
  </si>
  <si>
    <t>Școala cu clasele I-VIII "Miron Costin" Suceava</t>
  </si>
  <si>
    <t>str. Pacii nr. 10</t>
  </si>
  <si>
    <t>Școala cu clasele I-VIII Bosanci</t>
  </si>
  <si>
    <t>Bosanci</t>
  </si>
  <si>
    <t>Școala cu clasele I-VIII Ciprian Porumbescu</t>
  </si>
  <si>
    <t>Școala cu clasele I-VIII Dorna Arini</t>
  </si>
  <si>
    <t>Dorna-Arini</t>
  </si>
  <si>
    <t>Școala cu clasele I-VIII Hîrtop</t>
  </si>
  <si>
    <t>Școala cu clasele I-VIII nr. 1 "Vasile Tomegea" Boroaia</t>
  </si>
  <si>
    <t>Boroaia</t>
  </si>
  <si>
    <t>Școala cu clasele I-VIII nr. 1 Gura Humorului</t>
  </si>
  <si>
    <t>Gura Humorului</t>
  </si>
  <si>
    <t>Bdul Bucovinei nr. 16</t>
  </si>
  <si>
    <t>Școala cu clasele I-VIII nr. 2 "Ion Irimescu" Fălticeni</t>
  </si>
  <si>
    <t>Falticeni</t>
  </si>
  <si>
    <t>Școala cu clasele I-VIII nr. 2 Vatra Dornei</t>
  </si>
  <si>
    <t>Vatra Dornei</t>
  </si>
  <si>
    <t>str. Unirii nr. 58</t>
  </si>
  <si>
    <t>Școala cu clasele I-VIII nr. 3 "Bogdan Vodă" Cîmpulung Moldovenesc</t>
  </si>
  <si>
    <t>Campulung Moldovenesc</t>
  </si>
  <si>
    <t>Școala cu clasele I-VIII nr. 3 "Mihai Eminescu" Rădăuţi</t>
  </si>
  <si>
    <t>Rădăuţi</t>
  </si>
  <si>
    <t>Școala cu clasele I-VIII nr. 3 "Teodor Balan" Gura Humorului</t>
  </si>
  <si>
    <t>Școala cu clasele I-VIII nr. 3 Suceava</t>
  </si>
  <si>
    <t>str. Mărășești nr. 45</t>
  </si>
  <si>
    <t>Școala cu clasele I-VIII nr. 4 "Regina Elisabeta" Rădăuţi</t>
  </si>
  <si>
    <t>str. Ştefan cel Mare nr. 18</t>
  </si>
  <si>
    <t>Școala cu clasele I-VIII nr. 7 "Grigore Ghica Voievod" Suceava</t>
  </si>
  <si>
    <t>str. E.P. Bucevschi nr. 5</t>
  </si>
  <si>
    <t>Școala cu clasele I-VIII Oniceni</t>
  </si>
  <si>
    <t>Școala cu clasele I-VIII Vatra Moldoviţei</t>
  </si>
  <si>
    <t>Vatra Moldovitei</t>
  </si>
  <si>
    <t>Școala cu clasele I-VIII Volovăţ</t>
  </si>
  <si>
    <t>Volovat</t>
  </si>
  <si>
    <t>Grădiniţa cu Program Normal nr. 1 "Lumea Copilăriei" Gura Humorului</t>
  </si>
  <si>
    <t>Grădinţa cu Program Prelungit nr.1 "Căsuţa Piticilor" Cîmpulung Moldovenesc</t>
  </si>
  <si>
    <t>Grădinița cu Program Prelungit “AŞchiuţă" Suceava</t>
  </si>
  <si>
    <t>str. Alexandru cel Bun nr. 34</t>
  </si>
  <si>
    <t>Grădinița cu Program Prelungit nr.4 "Pinocchio" Fălticeni</t>
  </si>
  <si>
    <t>Fălticeni</t>
  </si>
  <si>
    <t>str. Beldiceanu fn, tel. 541440</t>
  </si>
  <si>
    <t>Colegiul Militar Liceal Campulung Moldovenesc</t>
  </si>
  <si>
    <t>Colegiul Naţional  "Mihai Eminescu" Suceava</t>
  </si>
  <si>
    <t>str. Marasesti nr. 57</t>
  </si>
  <si>
    <r>
      <t xml:space="preserve">Stimate coleg,
Cercetarea la care vă rugăm să colaboraţi (prin completarea informaţiilor solicitate de prezentul chestionar), are ca scop identificarea principalilor factori care pot influenţa performanţa şcolară. În prezentul chestionar, informaţiile solicitate se referă la ansamblul unităţii şcolare, respectiv şcoala coordonatoare şi unităţile (structurile) subordonate. În aceste condiţii, toţi itemii cuprind întrebări și solicită răspunsurila nivelul întregii unităţi, iar în cazul unor date distincte pe cele două categorii se va face precizarea în cadrul întrebării. De asemenea, specificaţiile referitoare la elevi solicită informaţii privind totalul efectivelor din unitate, atât copii cuprinşi în învăţământul preşcolar, cât şi elevii de şcoală.
Chestionarul este structurat în două părţi:
        (A) Indicatori de structură şi context; rezultate (RAEI – Partea I)
        (B) Indicatori de performanţă (RAEI Partea a III-a)
</t>
    </r>
    <r>
      <rPr>
        <b/>
        <i/>
        <sz val="20"/>
        <color indexed="10"/>
        <rFont val="Times New Roman"/>
        <family val="1"/>
      </rPr>
      <t>Dacă nu sunt alte precizări, informaţiile solicitate se referă la anul şcolar încheiat: 2010-2011</t>
    </r>
    <r>
      <rPr>
        <b/>
        <i/>
        <sz val="20"/>
        <color indexed="8"/>
        <rFont val="Times New Roman"/>
        <family val="1"/>
      </rPr>
      <t xml:space="preserve">
</t>
    </r>
    <r>
      <rPr>
        <b/>
        <i/>
        <u val="single"/>
        <sz val="20"/>
        <color indexed="8"/>
        <rFont val="Times New Roman"/>
        <family val="1"/>
      </rPr>
      <t xml:space="preserve">Indicatii de completare: </t>
    </r>
    <r>
      <rPr>
        <b/>
        <i/>
        <sz val="20"/>
        <color indexed="8"/>
        <rFont val="Times New Roman"/>
        <family val="1"/>
      </rPr>
      <t xml:space="preserve">În cazul selecţiei prin bifarea / încercuirea răspunsului, </t>
    </r>
    <r>
      <rPr>
        <b/>
        <i/>
        <u val="single"/>
        <sz val="20"/>
        <color indexed="8"/>
        <rFont val="Times New Roman"/>
        <family val="1"/>
      </rPr>
      <t>completarea se realizează prin înscrierea în caseta rezervată a cifrei corespunzătoare variantei (sau variantelor) de răspuns care vă reprezintă</t>
    </r>
    <r>
      <rPr>
        <b/>
        <i/>
        <sz val="20"/>
        <color indexed="8"/>
        <rFont val="Times New Roman"/>
        <family val="1"/>
      </rPr>
      <t xml:space="preserve">.  Pentru cazul în care unele întrebări nu corespund situaţiei dvs., ocoliţi întrebarea şi treceţi la întrebarea următoare.
Vă rugăm să citiţi cu atenţie fiecare întrebare înainte de a răspunde. Unele întrebări permit mai multe răspunsuri, acest lucru fiind 
precizat în fiecare caz în parte, imediat după întrebare.
</t>
    </r>
    <r>
      <rPr>
        <b/>
        <i/>
        <sz val="20"/>
        <color indexed="12"/>
        <rFont val="Times New Roman"/>
        <family val="1"/>
      </rPr>
      <t xml:space="preserve">Chestionarul cuprinde și date (indicatori) de control (sume, procente, niveluri medii etc.) care va dau posibilitatea să verificaţi 
corectitudinea / validitatea informaţiei introduse şi să corectaţi eventualele  date eronate. </t>
    </r>
    <r>
      <rPr>
        <b/>
        <i/>
        <sz val="20"/>
        <color indexed="8"/>
        <rFont val="Times New Roman"/>
        <family val="1"/>
      </rPr>
      <t xml:space="preserve">
</t>
    </r>
    <r>
      <rPr>
        <b/>
        <i/>
        <sz val="20"/>
        <color indexed="10"/>
        <rFont val="Times New Roman"/>
        <family val="1"/>
      </rPr>
      <t xml:space="preserve">CHESTIONARUL SE COMPLETEAZA IN ACEST FISIER, SALVAT SUB NUME CODIFICAT!!!
</t>
    </r>
    <r>
      <rPr>
        <b/>
        <i/>
        <sz val="20"/>
        <color indexed="8"/>
        <rFont val="Times New Roman"/>
        <family val="1"/>
      </rPr>
      <t xml:space="preserve">
SALVARE FISIER: Pentru eficientizarea preluării fișierului transmis în format electronic vă rugăm ca, î</t>
    </r>
    <r>
      <rPr>
        <b/>
        <i/>
        <sz val="20"/>
        <color indexed="10"/>
        <rFont val="Times New Roman"/>
        <family val="1"/>
      </rPr>
      <t xml:space="preserve">n locul denumirii generale de </t>
    </r>
    <r>
      <rPr>
        <b/>
        <i/>
        <sz val="20"/>
        <color indexed="8"/>
        <rFont val="Times New Roman"/>
        <family val="1"/>
      </rPr>
      <t xml:space="preserve">
</t>
    </r>
    <r>
      <rPr>
        <b/>
        <i/>
        <sz val="20"/>
        <color indexed="10"/>
        <rFont val="Times New Roman"/>
        <family val="1"/>
      </rPr>
      <t>"Q_UNITATE.xls", să salvati fișierul utilizand ca nume codul atribuit</t>
    </r>
    <r>
      <rPr>
        <b/>
        <i/>
        <sz val="20"/>
        <color indexed="8"/>
        <rFont val="Times New Roman"/>
        <family val="1"/>
      </rPr>
      <t xml:space="preserve"> </t>
    </r>
    <r>
      <rPr>
        <b/>
        <i/>
        <sz val="20"/>
        <color indexed="10"/>
        <rFont val="Times New Roman"/>
        <family val="1"/>
      </rPr>
      <t>unității î</t>
    </r>
    <r>
      <rPr>
        <b/>
        <i/>
        <sz val="20"/>
        <color indexed="8"/>
        <rFont val="Times New Roman"/>
        <family val="1"/>
      </rPr>
      <t xml:space="preserve">n această lucrare, cod pe care îl găsiți în fișierul "Lista de coduri" sau în registrul </t>
    </r>
    <r>
      <rPr>
        <b/>
        <i/>
        <u val="single"/>
        <sz val="20"/>
        <color indexed="12"/>
        <rFont val="Times New Roman"/>
        <family val="1"/>
      </rPr>
      <t>"Lista_U" din acest fisier - coloana G</t>
    </r>
    <r>
      <rPr>
        <b/>
        <i/>
        <sz val="20"/>
        <color indexed="8"/>
        <rFont val="Times New Roman"/>
        <family val="1"/>
      </rPr>
      <t xml:space="preserve">   
(exemplu: Unitatea Școala cu clasele I-VIII "M. Eminescu" din jud. Alba se va salva ca AB05.xls)
.
</t>
    </r>
    <r>
      <rPr>
        <b/>
        <i/>
        <sz val="20"/>
        <color indexed="12"/>
        <rFont val="Times New Roman"/>
        <family val="1"/>
      </rPr>
      <t>NU UITATI SA SALVATI FISIERUL UTILIZAND CODUL UNITATII DVS.!</t>
    </r>
    <r>
      <rPr>
        <b/>
        <i/>
        <sz val="20"/>
        <color indexed="8"/>
        <rFont val="Times New Roman"/>
        <family val="1"/>
      </rPr>
      <t xml:space="preserve">
</t>
    </r>
  </si>
  <si>
    <t>1. peste 90% din orele planificate</t>
  </si>
  <si>
    <t>2. 75-90% din orele planificate</t>
  </si>
  <si>
    <t>3. 50-74% din orele planificate</t>
  </si>
  <si>
    <t>4. 25-49% din orele planificate</t>
  </si>
  <si>
    <t>5. sub 25% din orele planificate</t>
  </si>
  <si>
    <r>
      <t xml:space="preserve">Precizaţi numărul de </t>
    </r>
    <r>
      <rPr>
        <b/>
        <i/>
        <sz val="11"/>
        <color indexed="12"/>
        <rFont val="Times New Roman"/>
        <family val="1"/>
      </rPr>
      <t xml:space="preserve">absenţe (în zile) </t>
    </r>
    <r>
      <rPr>
        <b/>
        <sz val="11"/>
        <rFont val="Times New Roman"/>
        <family val="1"/>
      </rPr>
      <t xml:space="preserve">al copiilor din inv. </t>
    </r>
    <r>
      <rPr>
        <b/>
        <i/>
        <sz val="11"/>
        <color indexed="12"/>
        <rFont val="Times New Roman"/>
        <family val="1"/>
      </rPr>
      <t xml:space="preserve">anteprescolar si prescolar </t>
    </r>
    <r>
      <rPr>
        <b/>
        <sz val="11"/>
        <rFont val="Times New Roman"/>
        <family val="1"/>
      </rPr>
      <t xml:space="preserve">în anul şcolar evaluat </t>
    </r>
  </si>
  <si>
    <r>
      <t xml:space="preserve">Precizaţi numărul de </t>
    </r>
    <r>
      <rPr>
        <b/>
        <i/>
        <sz val="11"/>
        <color indexed="12"/>
        <rFont val="Times New Roman"/>
        <family val="1"/>
      </rPr>
      <t xml:space="preserve">absenţe (în ore) al </t>
    </r>
    <r>
      <rPr>
        <b/>
        <i/>
        <u val="single"/>
        <sz val="11"/>
        <color indexed="12"/>
        <rFont val="Times New Roman"/>
        <family val="1"/>
      </rPr>
      <t>elevilor de scoala</t>
    </r>
    <r>
      <rPr>
        <b/>
        <i/>
        <sz val="11"/>
        <color indexed="12"/>
        <rFont val="Times New Roman"/>
        <family val="1"/>
      </rPr>
      <t xml:space="preserve"> </t>
    </r>
    <r>
      <rPr>
        <b/>
        <sz val="11"/>
        <color indexed="63"/>
        <rFont val="Times New Roman"/>
        <family val="1"/>
      </rPr>
      <t>(incepand cu nivelul primar)</t>
    </r>
    <r>
      <rPr>
        <b/>
        <i/>
        <sz val="11"/>
        <rFont val="Times New Roman"/>
        <family val="1"/>
      </rPr>
      <t xml:space="preserve"> </t>
    </r>
    <r>
      <rPr>
        <b/>
        <sz val="11"/>
        <rFont val="Times New Roman"/>
        <family val="1"/>
      </rPr>
      <t>în anul şcolar evaluat</t>
    </r>
  </si>
  <si>
    <t>COLEGIUL ECONOMIC"VIRGIL MADGEARU"</t>
  </si>
  <si>
    <t>21 ANI</t>
  </si>
  <si>
    <t>23 ANI</t>
  </si>
</sst>
</file>

<file path=xl/styles.xml><?xml version="1.0" encoding="utf-8"?>
<styleSheet xmlns="http://schemas.openxmlformats.org/spreadsheetml/2006/main">
  <numFmts count="3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lei&quot;;\-#,##0\ &quot;lei&quot;"/>
    <numFmt numFmtId="165" formatCode="#,##0\ &quot;lei&quot;;[Red]\-#,##0\ &quot;lei&quot;"/>
    <numFmt numFmtId="166" formatCode="#,##0.00\ &quot;lei&quot;;\-#,##0.00\ &quot;lei&quot;"/>
    <numFmt numFmtId="167" formatCode="#,##0.00\ &quot;lei&quot;;[Red]\-#,##0.00\ &quot;lei&quot;"/>
    <numFmt numFmtId="168" formatCode="_-* #,##0\ &quot;lei&quot;_-;\-* #,##0\ &quot;lei&quot;_-;_-* &quot;-&quot;\ &quot;lei&quot;_-;_-@_-"/>
    <numFmt numFmtId="169" formatCode="_-* #,##0\ _l_e_i_-;\-* #,##0\ _l_e_i_-;_-* &quot;-&quot;\ _l_e_i_-;_-@_-"/>
    <numFmt numFmtId="170" formatCode="_-* #,##0.00\ &quot;lei&quot;_-;\-* #,##0.00\ &quot;lei&quot;_-;_-* &quot;-&quot;??\ &quot;lei&quot;_-;_-@_-"/>
    <numFmt numFmtId="171" formatCode="_-* #,##0.00\ _l_e_i_-;\-* #,##0.00\ _l_e_i_-;_-* &quot;-&quot;??\ _l_e_i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Yes&quot;;&quot;Yes&quot;;&quot;No&quot;"/>
    <numFmt numFmtId="181" formatCode="&quot;True&quot;;&quot;True&quot;;&quot;False&quot;"/>
    <numFmt numFmtId="182" formatCode="&quot;On&quot;;&quot;On&quot;;&quot;Off&quot;"/>
    <numFmt numFmtId="183" formatCode="[$€-2]\ #,##0.00_);[Red]\([$€-2]\ #,##0.00\)"/>
    <numFmt numFmtId="184" formatCode="0.0%"/>
    <numFmt numFmtId="185" formatCode="0.0"/>
  </numFmts>
  <fonts count="104">
    <font>
      <sz val="10"/>
      <name val="Times New Roman"/>
      <family val="0"/>
    </font>
    <font>
      <b/>
      <sz val="16"/>
      <color indexed="10"/>
      <name val="Times New Roman"/>
      <family val="1"/>
    </font>
    <font>
      <b/>
      <i/>
      <sz val="14"/>
      <color indexed="10"/>
      <name val="Times New Roman"/>
      <family val="1"/>
    </font>
    <font>
      <b/>
      <i/>
      <sz val="11"/>
      <color indexed="10"/>
      <name val="Times New Roman"/>
      <family val="1"/>
    </font>
    <font>
      <b/>
      <sz val="16"/>
      <name val="Times New Roman"/>
      <family val="1"/>
    </font>
    <font>
      <b/>
      <sz val="12"/>
      <name val="Times New Roman"/>
      <family val="1"/>
    </font>
    <font>
      <b/>
      <sz val="11"/>
      <name val="Times New Roman"/>
      <family val="1"/>
    </font>
    <font>
      <b/>
      <sz val="10"/>
      <name val="Times New Roman"/>
      <family val="1"/>
    </font>
    <font>
      <b/>
      <sz val="6"/>
      <name val="Times New Roman"/>
      <family val="1"/>
    </font>
    <font>
      <sz val="6"/>
      <name val="Times New Roman"/>
      <family val="1"/>
    </font>
    <font>
      <sz val="8"/>
      <name val="Times New Roman"/>
      <family val="1"/>
    </font>
    <font>
      <sz val="11"/>
      <name val="Times New Roman"/>
      <family val="1"/>
    </font>
    <font>
      <b/>
      <sz val="11"/>
      <color indexed="8"/>
      <name val="Times New Roman"/>
      <family val="1"/>
    </font>
    <font>
      <sz val="10.5"/>
      <name val="Times New Roman"/>
      <family val="1"/>
    </font>
    <font>
      <sz val="16"/>
      <name val="Times New Roman"/>
      <family val="1"/>
    </font>
    <font>
      <b/>
      <sz val="9"/>
      <name val="Times New Roman"/>
      <family val="1"/>
    </font>
    <font>
      <b/>
      <u val="single"/>
      <sz val="11"/>
      <name val="Times New Roman"/>
      <family val="1"/>
    </font>
    <font>
      <b/>
      <i/>
      <u val="single"/>
      <sz val="11"/>
      <name val="Times New Roman"/>
      <family val="1"/>
    </font>
    <font>
      <b/>
      <sz val="10.5"/>
      <name val="Times New Roman"/>
      <family val="1"/>
    </font>
    <font>
      <sz val="9"/>
      <name val="Times New Roman"/>
      <family val="1"/>
    </font>
    <font>
      <i/>
      <sz val="9"/>
      <name val="Times New Roman"/>
      <family val="1"/>
    </font>
    <font>
      <sz val="10"/>
      <color indexed="8"/>
      <name val="Times New Roman"/>
      <family val="1"/>
    </font>
    <font>
      <b/>
      <sz val="10"/>
      <color indexed="8"/>
      <name val="Times New Roman"/>
      <family val="1"/>
    </font>
    <font>
      <b/>
      <i/>
      <sz val="11"/>
      <name val="Times New Roman"/>
      <family val="1"/>
    </font>
    <font>
      <b/>
      <i/>
      <sz val="10"/>
      <name val="Times New Roman"/>
      <family val="1"/>
    </font>
    <font>
      <i/>
      <sz val="10"/>
      <name val="Times New Roman"/>
      <family val="1"/>
    </font>
    <font>
      <b/>
      <i/>
      <sz val="20"/>
      <name val="Times New Roman"/>
      <family val="1"/>
    </font>
    <font>
      <b/>
      <i/>
      <sz val="20"/>
      <color indexed="12"/>
      <name val="Times New Roman"/>
      <family val="1"/>
    </font>
    <font>
      <b/>
      <sz val="10.5"/>
      <color indexed="10"/>
      <name val="Times New Roman"/>
      <family val="1"/>
    </font>
    <font>
      <b/>
      <sz val="10"/>
      <color indexed="10"/>
      <name val="Times New Roman"/>
      <family val="1"/>
    </font>
    <font>
      <b/>
      <sz val="10"/>
      <color indexed="12"/>
      <name val="Times New Roman"/>
      <family val="1"/>
    </font>
    <font>
      <sz val="10"/>
      <color indexed="12"/>
      <name val="Times New Roman"/>
      <family val="1"/>
    </font>
    <font>
      <b/>
      <sz val="8"/>
      <name val="Times New Roman"/>
      <family val="1"/>
    </font>
    <font>
      <b/>
      <i/>
      <u val="single"/>
      <sz val="11"/>
      <color indexed="12"/>
      <name val="Times New Roman"/>
      <family val="1"/>
    </font>
    <font>
      <b/>
      <sz val="11"/>
      <color indexed="12"/>
      <name val="Times New Roman"/>
      <family val="1"/>
    </font>
    <font>
      <b/>
      <i/>
      <sz val="10"/>
      <color indexed="12"/>
      <name val="Times New Roman"/>
      <family val="1"/>
    </font>
    <font>
      <b/>
      <u val="single"/>
      <sz val="11"/>
      <color indexed="12"/>
      <name val="Times New Roman"/>
      <family val="1"/>
    </font>
    <font>
      <b/>
      <sz val="10.5"/>
      <color indexed="12"/>
      <name val="Times New Roman"/>
      <family val="1"/>
    </font>
    <font>
      <b/>
      <i/>
      <sz val="11"/>
      <color indexed="12"/>
      <name val="Times New Roman"/>
      <family val="1"/>
    </font>
    <font>
      <b/>
      <u val="single"/>
      <sz val="10"/>
      <name val="Times New Roman"/>
      <family val="1"/>
    </font>
    <font>
      <u val="single"/>
      <sz val="10"/>
      <color indexed="12"/>
      <name val="Times New Roman"/>
      <family val="1"/>
    </font>
    <font>
      <u val="single"/>
      <sz val="10"/>
      <color indexed="36"/>
      <name val="Times New Roman"/>
      <family val="1"/>
    </font>
    <font>
      <b/>
      <sz val="14"/>
      <name val="Times New Roman"/>
      <family val="1"/>
    </font>
    <font>
      <b/>
      <sz val="20"/>
      <name val="Times New Roman"/>
      <family val="1"/>
    </font>
    <font>
      <sz val="20"/>
      <name val="Times New Roman"/>
      <family val="1"/>
    </font>
    <font>
      <i/>
      <sz val="11"/>
      <name val="Times New Roman"/>
      <family val="1"/>
    </font>
    <font>
      <u val="single"/>
      <sz val="10"/>
      <name val="Times New Roman"/>
      <family val="1"/>
    </font>
    <font>
      <sz val="8"/>
      <name val="Tahoma"/>
      <family val="2"/>
    </font>
    <font>
      <b/>
      <sz val="8"/>
      <name val="Tahoma"/>
      <family val="2"/>
    </font>
    <font>
      <b/>
      <i/>
      <sz val="9"/>
      <name val="Times New Roman"/>
      <family val="1"/>
    </font>
    <font>
      <b/>
      <sz val="12"/>
      <color indexed="10"/>
      <name val="Times New Roman"/>
      <family val="1"/>
    </font>
    <font>
      <b/>
      <sz val="10.5"/>
      <color indexed="8"/>
      <name val="Times New Roman"/>
      <family val="1"/>
    </font>
    <font>
      <b/>
      <i/>
      <sz val="12"/>
      <color indexed="12"/>
      <name val="Times New Roman"/>
      <family val="1"/>
    </font>
    <font>
      <sz val="10"/>
      <color indexed="10"/>
      <name val="Times New Roman"/>
      <family val="1"/>
    </font>
    <font>
      <sz val="12"/>
      <name val="Times New Roman"/>
      <family val="1"/>
    </font>
    <font>
      <sz val="14"/>
      <name val="Times New Roman"/>
      <family val="1"/>
    </font>
    <font>
      <b/>
      <i/>
      <sz val="12"/>
      <name val="Times New Roman"/>
      <family val="1"/>
    </font>
    <font>
      <i/>
      <sz val="12"/>
      <name val="Times New Roman"/>
      <family val="1"/>
    </font>
    <font>
      <b/>
      <sz val="11"/>
      <color indexed="63"/>
      <name val="Times New Roman"/>
      <family val="1"/>
    </font>
    <font>
      <b/>
      <i/>
      <sz val="10"/>
      <color indexed="10"/>
      <name val="Times New Roman"/>
      <family val="1"/>
    </font>
    <font>
      <b/>
      <i/>
      <u val="single"/>
      <sz val="10"/>
      <color indexed="10"/>
      <name val="Times New Roman"/>
      <family val="1"/>
    </font>
    <font>
      <b/>
      <sz val="9"/>
      <color indexed="10"/>
      <name val="Times New Roman"/>
      <family val="1"/>
    </font>
    <font>
      <b/>
      <sz val="11"/>
      <color indexed="9"/>
      <name val="Times New Roman"/>
      <family val="1"/>
    </font>
    <font>
      <b/>
      <u val="single"/>
      <sz val="10"/>
      <color indexed="12"/>
      <name val="Times New Roman"/>
      <family val="1"/>
    </font>
    <font>
      <b/>
      <sz val="11"/>
      <color indexed="10"/>
      <name val="Times New Roman"/>
      <family val="1"/>
    </font>
    <font>
      <b/>
      <i/>
      <u val="single"/>
      <sz val="11"/>
      <color indexed="62"/>
      <name val="Times New Roman"/>
      <family val="1"/>
    </font>
    <font>
      <b/>
      <i/>
      <sz val="20"/>
      <color indexed="8"/>
      <name val="Times New Roman"/>
      <family val="1"/>
    </font>
    <font>
      <b/>
      <i/>
      <sz val="20"/>
      <color indexed="10"/>
      <name val="Times New Roman"/>
      <family val="1"/>
    </font>
    <font>
      <b/>
      <i/>
      <u val="single"/>
      <sz val="20"/>
      <color indexed="8"/>
      <name val="Times New Roman"/>
      <family val="1"/>
    </font>
    <font>
      <b/>
      <i/>
      <u val="single"/>
      <sz val="20"/>
      <color indexed="12"/>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22"/>
        <bgColor indexed="64"/>
      </patternFill>
    </fill>
    <fill>
      <patternFill patternType="solid">
        <fgColor indexed="41"/>
        <bgColor indexed="64"/>
      </patternFill>
    </fill>
    <fill>
      <patternFill patternType="solid">
        <fgColor indexed="45"/>
        <bgColor indexed="64"/>
      </patternFill>
    </fill>
    <fill>
      <patternFill patternType="solid">
        <fgColor indexed="42"/>
        <bgColor indexed="64"/>
      </patternFill>
    </fill>
    <fill>
      <patternFill patternType="solid">
        <fgColor indexed="52"/>
        <bgColor indexed="64"/>
      </patternFill>
    </fill>
    <fill>
      <patternFill patternType="solid">
        <fgColor indexed="40"/>
        <bgColor indexed="64"/>
      </patternFill>
    </fill>
    <fill>
      <patternFill patternType="solid">
        <fgColor indexed="53"/>
        <bgColor indexed="64"/>
      </patternFill>
    </fill>
    <fill>
      <patternFill patternType="solid">
        <fgColor indexed="10"/>
        <bgColor indexed="64"/>
      </patternFill>
    </fill>
    <fill>
      <patternFill patternType="solid">
        <fgColor indexed="60"/>
        <bgColor indexed="64"/>
      </patternFill>
    </fill>
    <fill>
      <patternFill patternType="solid">
        <fgColor indexed="13"/>
        <bgColor indexed="64"/>
      </patternFill>
    </fill>
    <fill>
      <patternFill patternType="solid">
        <fgColor indexed="17"/>
        <bgColor indexed="64"/>
      </patternFill>
    </fill>
    <fill>
      <patternFill patternType="solid">
        <fgColor indexed="12"/>
        <bgColor indexed="64"/>
      </patternFill>
    </fill>
    <fill>
      <patternFill patternType="solid">
        <fgColor indexed="11"/>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style="thin"/>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style="medium"/>
      <right style="medium"/>
      <top style="medium"/>
      <bottom style="thin"/>
    </border>
    <border>
      <left style="medium"/>
      <right style="medium"/>
      <top style="thin"/>
      <bottom style="thin"/>
    </border>
    <border>
      <left style="medium"/>
      <right style="medium"/>
      <top style="thin"/>
      <bottom style="medium"/>
    </border>
    <border>
      <left>
        <color indexed="63"/>
      </left>
      <right style="thin"/>
      <top style="thin"/>
      <bottom style="thin"/>
    </border>
    <border>
      <left style="thin"/>
      <right style="thin"/>
      <top>
        <color indexed="63"/>
      </top>
      <bottom style="thin"/>
    </border>
    <border>
      <left style="thin"/>
      <right style="thin"/>
      <top style="thin"/>
      <bottom>
        <color indexed="63"/>
      </bottom>
    </border>
    <border>
      <left style="medium"/>
      <right style="thin"/>
      <top style="thin"/>
      <bottom style="thin"/>
    </border>
    <border>
      <left style="thin"/>
      <right style="medium"/>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thin"/>
      <top style="medium"/>
      <bottom style="thin"/>
    </border>
    <border>
      <left style="thin"/>
      <right style="medium"/>
      <top style="medium"/>
      <bottom style="thin"/>
    </border>
    <border>
      <left style="medium"/>
      <right style="thin"/>
      <top style="thin"/>
      <bottom style="medium"/>
    </border>
    <border>
      <left style="thin"/>
      <right style="medium"/>
      <top style="thin"/>
      <bottom style="medium"/>
    </border>
    <border>
      <left style="medium"/>
      <right style="medium"/>
      <top style="medium"/>
      <bottom>
        <color indexed="63"/>
      </bottom>
    </border>
    <border>
      <left style="thin"/>
      <right style="thin"/>
      <top style="medium"/>
      <bottom style="thin"/>
    </border>
    <border>
      <left style="thin"/>
      <right style="thin"/>
      <top style="thin"/>
      <bottom style="medium"/>
    </border>
    <border>
      <left>
        <color indexed="63"/>
      </left>
      <right style="medium"/>
      <top style="medium"/>
      <bottom style="thin"/>
    </border>
    <border>
      <left>
        <color indexed="63"/>
      </left>
      <right style="medium"/>
      <top style="thin"/>
      <bottom style="thin"/>
    </border>
    <border>
      <left>
        <color indexed="63"/>
      </left>
      <right style="medium"/>
      <top style="thin"/>
      <bottom style="medium"/>
    </border>
    <border>
      <left style="medium"/>
      <right style="thin"/>
      <top style="thin"/>
      <bottom>
        <color indexed="63"/>
      </bottom>
    </border>
    <border>
      <left style="thin"/>
      <right>
        <color indexed="63"/>
      </right>
      <top style="thin"/>
      <bottom style="medium"/>
    </border>
    <border>
      <left style="thin"/>
      <right style="thin"/>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style="thin"/>
      <right>
        <color indexed="63"/>
      </right>
      <top>
        <color indexed="63"/>
      </top>
      <bottom>
        <color indexed="63"/>
      </bottom>
    </border>
    <border>
      <left style="thin"/>
      <right style="thin"/>
      <top>
        <color indexed="63"/>
      </top>
      <bottom style="medium"/>
    </border>
    <border>
      <left style="medium"/>
      <right>
        <color indexed="63"/>
      </right>
      <top style="medium"/>
      <bottom style="thin"/>
    </border>
    <border>
      <left>
        <color indexed="63"/>
      </left>
      <right>
        <color indexed="63"/>
      </right>
      <top style="medium"/>
      <bottom style="thin"/>
    </border>
    <border>
      <left style="medium"/>
      <right style="medium"/>
      <top>
        <color indexed="63"/>
      </top>
      <bottom style="medium"/>
    </border>
    <border>
      <left style="medium"/>
      <right style="medium"/>
      <top>
        <color indexed="63"/>
      </top>
      <bottom>
        <color indexed="63"/>
      </bottom>
    </border>
    <border>
      <left>
        <color indexed="63"/>
      </left>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7" fillId="2" borderId="0" applyNumberFormat="0" applyBorder="0" applyAlignment="0" applyProtection="0"/>
    <xf numFmtId="0" fontId="87" fillId="3" borderId="0" applyNumberFormat="0" applyBorder="0" applyAlignment="0" applyProtection="0"/>
    <xf numFmtId="0" fontId="87" fillId="4" borderId="0" applyNumberFormat="0" applyBorder="0" applyAlignment="0" applyProtection="0"/>
    <xf numFmtId="0" fontId="87" fillId="5" borderId="0" applyNumberFormat="0" applyBorder="0" applyAlignment="0" applyProtection="0"/>
    <xf numFmtId="0" fontId="87" fillId="6" borderId="0" applyNumberFormat="0" applyBorder="0" applyAlignment="0" applyProtection="0"/>
    <xf numFmtId="0" fontId="87" fillId="7" borderId="0" applyNumberFormat="0" applyBorder="0" applyAlignment="0" applyProtection="0"/>
    <xf numFmtId="0" fontId="87" fillId="8" borderId="0" applyNumberFormat="0" applyBorder="0" applyAlignment="0" applyProtection="0"/>
    <xf numFmtId="0" fontId="87" fillId="9" borderId="0" applyNumberFormat="0" applyBorder="0" applyAlignment="0" applyProtection="0"/>
    <xf numFmtId="0" fontId="87" fillId="10" borderId="0" applyNumberFormat="0" applyBorder="0" applyAlignment="0" applyProtection="0"/>
    <xf numFmtId="0" fontId="87" fillId="11" borderId="0" applyNumberFormat="0" applyBorder="0" applyAlignment="0" applyProtection="0"/>
    <xf numFmtId="0" fontId="87" fillId="12" borderId="0" applyNumberFormat="0" applyBorder="0" applyAlignment="0" applyProtection="0"/>
    <xf numFmtId="0" fontId="87" fillId="13" borderId="0" applyNumberFormat="0" applyBorder="0" applyAlignment="0" applyProtection="0"/>
    <xf numFmtId="0" fontId="88" fillId="14" borderId="0" applyNumberFormat="0" applyBorder="0" applyAlignment="0" applyProtection="0"/>
    <xf numFmtId="0" fontId="88" fillId="15" borderId="0" applyNumberFormat="0" applyBorder="0" applyAlignment="0" applyProtection="0"/>
    <xf numFmtId="0" fontId="88" fillId="16" borderId="0" applyNumberFormat="0" applyBorder="0" applyAlignment="0" applyProtection="0"/>
    <xf numFmtId="0" fontId="88" fillId="17" borderId="0" applyNumberFormat="0" applyBorder="0" applyAlignment="0" applyProtection="0"/>
    <xf numFmtId="0" fontId="88" fillId="18" borderId="0" applyNumberFormat="0" applyBorder="0" applyAlignment="0" applyProtection="0"/>
    <xf numFmtId="0" fontId="88" fillId="19" borderId="0" applyNumberFormat="0" applyBorder="0" applyAlignment="0" applyProtection="0"/>
    <xf numFmtId="0" fontId="88" fillId="20" borderId="0" applyNumberFormat="0" applyBorder="0" applyAlignment="0" applyProtection="0"/>
    <xf numFmtId="0" fontId="88" fillId="21" borderId="0" applyNumberFormat="0" applyBorder="0" applyAlignment="0" applyProtection="0"/>
    <xf numFmtId="0" fontId="88" fillId="22" borderId="0" applyNumberFormat="0" applyBorder="0" applyAlignment="0" applyProtection="0"/>
    <xf numFmtId="0" fontId="88" fillId="23" borderId="0" applyNumberFormat="0" applyBorder="0" applyAlignment="0" applyProtection="0"/>
    <xf numFmtId="0" fontId="88" fillId="24" borderId="0" applyNumberFormat="0" applyBorder="0" applyAlignment="0" applyProtection="0"/>
    <xf numFmtId="0" fontId="88" fillId="25" borderId="0" applyNumberFormat="0" applyBorder="0" applyAlignment="0" applyProtection="0"/>
    <xf numFmtId="0" fontId="89" fillId="26" borderId="0" applyNumberFormat="0" applyBorder="0" applyAlignment="0" applyProtection="0"/>
    <xf numFmtId="0" fontId="90" fillId="27" borderId="1" applyNumberFormat="0" applyAlignment="0" applyProtection="0"/>
    <xf numFmtId="0" fontId="91"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92" fillId="0" borderId="0" applyNumberFormat="0" applyFill="0" applyBorder="0" applyAlignment="0" applyProtection="0"/>
    <xf numFmtId="0" fontId="41" fillId="0" borderId="0" applyNumberFormat="0" applyFill="0" applyBorder="0" applyAlignment="0" applyProtection="0"/>
    <xf numFmtId="0" fontId="93" fillId="29" borderId="0" applyNumberFormat="0" applyBorder="0" applyAlignment="0" applyProtection="0"/>
    <xf numFmtId="0" fontId="94" fillId="0" borderId="3" applyNumberFormat="0" applyFill="0" applyAlignment="0" applyProtection="0"/>
    <xf numFmtId="0" fontId="95" fillId="0" borderId="4" applyNumberFormat="0" applyFill="0" applyAlignment="0" applyProtection="0"/>
    <xf numFmtId="0" fontId="96" fillId="0" borderId="5" applyNumberFormat="0" applyFill="0" applyAlignment="0" applyProtection="0"/>
    <xf numFmtId="0" fontId="96" fillId="0" borderId="0" applyNumberFormat="0" applyFill="0" applyBorder="0" applyAlignment="0" applyProtection="0"/>
    <xf numFmtId="0" fontId="40" fillId="0" borderId="0" applyNumberFormat="0" applyFill="0" applyBorder="0" applyAlignment="0" applyProtection="0"/>
    <xf numFmtId="0" fontId="97" fillId="30" borderId="1" applyNumberFormat="0" applyAlignment="0" applyProtection="0"/>
    <xf numFmtId="0" fontId="98" fillId="0" borderId="6" applyNumberFormat="0" applyFill="0" applyAlignment="0" applyProtection="0"/>
    <xf numFmtId="0" fontId="99" fillId="31" borderId="0" applyNumberFormat="0" applyBorder="0" applyAlignment="0" applyProtection="0"/>
    <xf numFmtId="0" fontId="0" fillId="32" borderId="7" applyNumberFormat="0" applyFont="0" applyAlignment="0" applyProtection="0"/>
    <xf numFmtId="0" fontId="100" fillId="27" borderId="8" applyNumberFormat="0" applyAlignment="0" applyProtection="0"/>
    <xf numFmtId="9" fontId="0" fillId="0" borderId="0" applyFont="0" applyFill="0" applyBorder="0" applyAlignment="0" applyProtection="0"/>
    <xf numFmtId="0" fontId="101" fillId="0" borderId="0" applyNumberFormat="0" applyFill="0" applyBorder="0" applyAlignment="0" applyProtection="0"/>
    <xf numFmtId="0" fontId="102" fillId="0" borderId="9" applyNumberFormat="0" applyFill="0" applyAlignment="0" applyProtection="0"/>
    <xf numFmtId="0" fontId="103" fillId="0" borderId="0" applyNumberFormat="0" applyFill="0" applyBorder="0" applyAlignment="0" applyProtection="0"/>
  </cellStyleXfs>
  <cellXfs count="457">
    <xf numFmtId="0" fontId="0" fillId="0" borderId="0" xfId="0" applyAlignment="1">
      <alignment/>
    </xf>
    <xf numFmtId="0" fontId="0" fillId="0" borderId="0" xfId="0" applyAlignment="1" applyProtection="1">
      <alignment vertical="top"/>
      <protection/>
    </xf>
    <xf numFmtId="0" fontId="0" fillId="0" borderId="0" xfId="0" applyAlignment="1" applyProtection="1">
      <alignment/>
      <protection/>
    </xf>
    <xf numFmtId="0" fontId="2" fillId="0" borderId="0" xfId="0" applyFont="1" applyBorder="1" applyAlignment="1" applyProtection="1">
      <alignment vertical="top"/>
      <protection/>
    </xf>
    <xf numFmtId="0" fontId="0" fillId="0" borderId="0" xfId="0" applyBorder="1" applyAlignment="1" applyProtection="1">
      <alignment vertical="top"/>
      <protection/>
    </xf>
    <xf numFmtId="0" fontId="0" fillId="0" borderId="0" xfId="0" applyAlignment="1" applyProtection="1">
      <alignment vertical="top" wrapText="1"/>
      <protection/>
    </xf>
    <xf numFmtId="0" fontId="1" fillId="0" borderId="0" xfId="0" applyFont="1" applyAlignment="1" applyProtection="1">
      <alignment horizontal="center" vertical="center"/>
      <protection/>
    </xf>
    <xf numFmtId="0" fontId="0" fillId="0" borderId="0" xfId="0" applyAlignment="1" applyProtection="1">
      <alignment vertical="center"/>
      <protection/>
    </xf>
    <xf numFmtId="0" fontId="6" fillId="0" borderId="0" xfId="0" applyFont="1" applyBorder="1" applyAlignment="1" applyProtection="1">
      <alignment vertical="top"/>
      <protection/>
    </xf>
    <xf numFmtId="0" fontId="8" fillId="0" borderId="0" xfId="0" applyFont="1" applyBorder="1" applyAlignment="1" applyProtection="1">
      <alignment vertical="top"/>
      <protection/>
    </xf>
    <xf numFmtId="0" fontId="9" fillId="0" borderId="0" xfId="0" applyFont="1" applyAlignment="1" applyProtection="1">
      <alignment vertical="top"/>
      <protection/>
    </xf>
    <xf numFmtId="0" fontId="9" fillId="0" borderId="0" xfId="0" applyFont="1" applyAlignment="1">
      <alignment/>
    </xf>
    <xf numFmtId="0" fontId="11" fillId="0" borderId="0" xfId="0" applyFont="1" applyAlignment="1" applyProtection="1">
      <alignment vertical="top"/>
      <protection/>
    </xf>
    <xf numFmtId="0" fontId="7" fillId="0" borderId="0" xfId="0" applyFont="1" applyBorder="1" applyAlignment="1" applyProtection="1">
      <alignment vertical="top"/>
      <protection/>
    </xf>
    <xf numFmtId="0" fontId="7" fillId="33" borderId="10" xfId="0" applyFont="1" applyFill="1" applyBorder="1" applyAlignment="1" applyProtection="1">
      <alignment horizontal="center"/>
      <protection locked="0"/>
    </xf>
    <xf numFmtId="0" fontId="0" fillId="0" borderId="0" xfId="0" applyBorder="1" applyAlignment="1" applyProtection="1">
      <alignment/>
      <protection/>
    </xf>
    <xf numFmtId="0" fontId="0" fillId="0" borderId="0" xfId="0" applyFill="1" applyBorder="1" applyAlignment="1" applyProtection="1">
      <alignment/>
      <protection/>
    </xf>
    <xf numFmtId="0" fontId="0" fillId="0" borderId="0" xfId="0" applyBorder="1" applyAlignment="1">
      <alignment vertical="top" wrapText="1"/>
    </xf>
    <xf numFmtId="0" fontId="0" fillId="0" borderId="0" xfId="0" applyAlignment="1" applyProtection="1">
      <alignment horizontal="center" wrapText="1"/>
      <protection/>
    </xf>
    <xf numFmtId="0" fontId="20" fillId="0" borderId="0" xfId="0" applyFont="1" applyBorder="1" applyAlignment="1" applyProtection="1">
      <alignment horizontal="center" vertical="top"/>
      <protection/>
    </xf>
    <xf numFmtId="0" fontId="0" fillId="0" borderId="0" xfId="0" applyAlignment="1" applyProtection="1">
      <alignment horizontal="center"/>
      <protection/>
    </xf>
    <xf numFmtId="0" fontId="0" fillId="0" borderId="0" xfId="0" applyAlignment="1" applyProtection="1">
      <alignment/>
      <protection/>
    </xf>
    <xf numFmtId="0" fontId="6" fillId="0" borderId="0" xfId="0" applyFont="1" applyAlignment="1" applyProtection="1">
      <alignment/>
      <protection/>
    </xf>
    <xf numFmtId="0" fontId="6" fillId="0" borderId="0" xfId="0" applyFont="1" applyAlignment="1" applyProtection="1">
      <alignment wrapText="1"/>
      <protection/>
    </xf>
    <xf numFmtId="0" fontId="7" fillId="0" borderId="0" xfId="0" applyFont="1" applyAlignment="1" applyProtection="1">
      <alignment/>
      <protection/>
    </xf>
    <xf numFmtId="0" fontId="0" fillId="0" borderId="0" xfId="0" applyAlignment="1" applyProtection="1">
      <alignment wrapText="1"/>
      <protection/>
    </xf>
    <xf numFmtId="0" fontId="0" fillId="0" borderId="0" xfId="0" applyFont="1" applyBorder="1" applyAlignment="1" applyProtection="1">
      <alignment horizontal="center" vertical="top" wrapText="1"/>
      <protection/>
    </xf>
    <xf numFmtId="0" fontId="7" fillId="0" borderId="11" xfId="0" applyFont="1" applyBorder="1" applyAlignment="1" applyProtection="1">
      <alignment/>
      <protection/>
    </xf>
    <xf numFmtId="0" fontId="7" fillId="0" borderId="12" xfId="0" applyFont="1" applyBorder="1" applyAlignment="1" applyProtection="1">
      <alignment horizontal="left"/>
      <protection/>
    </xf>
    <xf numFmtId="0" fontId="7" fillId="0" borderId="0" xfId="0" applyFont="1" applyBorder="1" applyAlignment="1" applyProtection="1">
      <alignment/>
      <protection/>
    </xf>
    <xf numFmtId="0" fontId="0" fillId="0" borderId="0" xfId="0" applyBorder="1" applyAlignment="1" applyProtection="1">
      <alignment/>
      <protection/>
    </xf>
    <xf numFmtId="0" fontId="7" fillId="0" borderId="13" xfId="0" applyFont="1" applyBorder="1" applyAlignment="1" applyProtection="1">
      <alignment horizontal="center"/>
      <protection/>
    </xf>
    <xf numFmtId="0" fontId="7" fillId="0" borderId="13" xfId="0" applyFont="1" applyBorder="1" applyAlignment="1" applyProtection="1">
      <alignment horizontal="left"/>
      <protection/>
    </xf>
    <xf numFmtId="0" fontId="7" fillId="0" borderId="0" xfId="0" applyFont="1" applyBorder="1" applyAlignment="1" applyProtection="1">
      <alignment/>
      <protection/>
    </xf>
    <xf numFmtId="0" fontId="0" fillId="0" borderId="0" xfId="0" applyFont="1" applyAlignment="1" applyProtection="1">
      <alignment horizontal="left"/>
      <protection/>
    </xf>
    <xf numFmtId="0" fontId="7" fillId="0" borderId="11" xfId="0" applyFont="1" applyBorder="1" applyAlignment="1" applyProtection="1">
      <alignment horizontal="left" vertical="top"/>
      <protection/>
    </xf>
    <xf numFmtId="0" fontId="7" fillId="0" borderId="0" xfId="0" applyFont="1" applyAlignment="1" applyProtection="1">
      <alignment/>
      <protection/>
    </xf>
    <xf numFmtId="0" fontId="18" fillId="0" borderId="0" xfId="0" applyFont="1" applyAlignment="1" applyProtection="1">
      <alignment horizontal="left" indent="11"/>
      <protection/>
    </xf>
    <xf numFmtId="0" fontId="13" fillId="0" borderId="0" xfId="0" applyFont="1" applyAlignment="1" applyProtection="1">
      <alignment/>
      <protection/>
    </xf>
    <xf numFmtId="0" fontId="22" fillId="0" borderId="0" xfId="0" applyFont="1" applyAlignment="1" applyProtection="1">
      <alignment/>
      <protection/>
    </xf>
    <xf numFmtId="0" fontId="0" fillId="0" borderId="0" xfId="0" applyBorder="1" applyAlignment="1" applyProtection="1">
      <alignment wrapText="1"/>
      <protection/>
    </xf>
    <xf numFmtId="49" fontId="22" fillId="0" borderId="11" xfId="0" applyNumberFormat="1" applyFont="1" applyBorder="1" applyAlignment="1" applyProtection="1">
      <alignment horizontal="center" vertical="top" wrapText="1"/>
      <protection/>
    </xf>
    <xf numFmtId="0" fontId="22" fillId="0" borderId="11" xfId="0" applyFont="1" applyBorder="1" applyAlignment="1" applyProtection="1">
      <alignment horizontal="center" vertical="top"/>
      <protection/>
    </xf>
    <xf numFmtId="0" fontId="11" fillId="0" borderId="0" xfId="0" applyFont="1" applyAlignment="1" applyProtection="1">
      <alignment/>
      <protection/>
    </xf>
    <xf numFmtId="0" fontId="18" fillId="0" borderId="0" xfId="0" applyFont="1" applyAlignment="1" applyProtection="1">
      <alignment/>
      <protection/>
    </xf>
    <xf numFmtId="0" fontId="7" fillId="33" borderId="11" xfId="0" applyFont="1" applyFill="1" applyBorder="1" applyAlignment="1" applyProtection="1">
      <alignment horizontal="center"/>
      <protection locked="0"/>
    </xf>
    <xf numFmtId="0" fontId="0" fillId="0" borderId="0" xfId="0" applyFont="1" applyBorder="1" applyAlignment="1" applyProtection="1">
      <alignment vertical="top" wrapText="1"/>
      <protection/>
    </xf>
    <xf numFmtId="0" fontId="7" fillId="0" borderId="0" xfId="0" applyFont="1" applyBorder="1" applyAlignment="1" applyProtection="1">
      <alignment horizontal="left" vertical="top"/>
      <protection/>
    </xf>
    <xf numFmtId="0" fontId="0" fillId="0" borderId="0" xfId="0" applyAlignment="1">
      <alignment vertical="top"/>
    </xf>
    <xf numFmtId="0" fontId="13" fillId="0" borderId="0" xfId="0" applyFont="1" applyBorder="1" applyAlignment="1" applyProtection="1">
      <alignment vertical="top"/>
      <protection/>
    </xf>
    <xf numFmtId="0" fontId="28" fillId="0" borderId="11" xfId="0" applyFont="1" applyFill="1" applyBorder="1" applyAlignment="1" applyProtection="1">
      <alignment horizontal="center" vertical="top"/>
      <protection/>
    </xf>
    <xf numFmtId="0" fontId="29" fillId="0" borderId="11" xfId="0" applyFont="1" applyFill="1" applyBorder="1" applyAlignment="1" applyProtection="1">
      <alignment horizontal="center" vertical="top" wrapText="1"/>
      <protection/>
    </xf>
    <xf numFmtId="0" fontId="0" fillId="0" borderId="0" xfId="0" applyBorder="1" applyAlignment="1" applyProtection="1">
      <alignment vertical="center"/>
      <protection/>
    </xf>
    <xf numFmtId="0" fontId="7" fillId="0" borderId="0" xfId="0" applyFont="1" applyBorder="1" applyAlignment="1" applyProtection="1">
      <alignment horizontal="left"/>
      <protection/>
    </xf>
    <xf numFmtId="0" fontId="29" fillId="0" borderId="14" xfId="0" applyFont="1" applyBorder="1" applyAlignment="1" applyProtection="1">
      <alignment horizontal="center"/>
      <protection/>
    </xf>
    <xf numFmtId="0" fontId="29" fillId="0" borderId="0" xfId="0" applyFont="1" applyBorder="1" applyAlignment="1" applyProtection="1">
      <alignment horizontal="center"/>
      <protection/>
    </xf>
    <xf numFmtId="0" fontId="7" fillId="0" borderId="0" xfId="0" applyFont="1" applyBorder="1" applyAlignment="1" applyProtection="1">
      <alignment horizontal="center" vertical="center"/>
      <protection/>
    </xf>
    <xf numFmtId="0" fontId="7" fillId="33" borderId="15" xfId="0" applyFont="1" applyFill="1" applyBorder="1" applyAlignment="1" applyProtection="1">
      <alignment horizontal="center"/>
      <protection locked="0"/>
    </xf>
    <xf numFmtId="0" fontId="7" fillId="33" borderId="16" xfId="0" applyFont="1" applyFill="1" applyBorder="1" applyAlignment="1" applyProtection="1">
      <alignment horizontal="center"/>
      <protection locked="0"/>
    </xf>
    <xf numFmtId="0" fontId="7" fillId="33" borderId="17" xfId="0" applyFont="1" applyFill="1" applyBorder="1" applyAlignment="1" applyProtection="1">
      <alignment horizontal="center"/>
      <protection locked="0"/>
    </xf>
    <xf numFmtId="0" fontId="0" fillId="0" borderId="0" xfId="0" applyAlignment="1">
      <alignment/>
    </xf>
    <xf numFmtId="0" fontId="7" fillId="0" borderId="0" xfId="0" applyFont="1" applyAlignment="1" applyProtection="1">
      <alignment vertical="top"/>
      <protection/>
    </xf>
    <xf numFmtId="0" fontId="7" fillId="33" borderId="11" xfId="0" applyFont="1" applyFill="1" applyBorder="1" applyAlignment="1" applyProtection="1">
      <alignment horizontal="center" vertical="top"/>
      <protection locked="0"/>
    </xf>
    <xf numFmtId="0" fontId="21" fillId="0" borderId="0" xfId="0" applyFont="1" applyBorder="1" applyAlignment="1" applyProtection="1">
      <alignment horizontal="center" wrapText="1"/>
      <protection/>
    </xf>
    <xf numFmtId="0" fontId="0" fillId="0" borderId="0" xfId="0" applyFont="1" applyBorder="1" applyAlignment="1" applyProtection="1">
      <alignment horizontal="center" wrapText="1"/>
      <protection/>
    </xf>
    <xf numFmtId="0" fontId="22" fillId="33" borderId="11" xfId="0" applyFont="1" applyFill="1" applyBorder="1" applyAlignment="1" applyProtection="1">
      <alignment horizontal="center"/>
      <protection locked="0"/>
    </xf>
    <xf numFmtId="0" fontId="22" fillId="33" borderId="11" xfId="0" applyFont="1" applyFill="1" applyBorder="1" applyAlignment="1" applyProtection="1">
      <alignment horizontal="center" wrapText="1"/>
      <protection locked="0"/>
    </xf>
    <xf numFmtId="0" fontId="7" fillId="33" borderId="11" xfId="0" applyFont="1" applyFill="1" applyBorder="1" applyAlignment="1" applyProtection="1">
      <alignment horizontal="center" vertical="top" wrapText="1"/>
      <protection locked="0"/>
    </xf>
    <xf numFmtId="0" fontId="7" fillId="33" borderId="11" xfId="0" applyFont="1" applyFill="1" applyBorder="1" applyAlignment="1" applyProtection="1">
      <alignment horizontal="center" wrapText="1"/>
      <protection locked="0"/>
    </xf>
    <xf numFmtId="0" fontId="29" fillId="0" borderId="11" xfId="0" applyFont="1" applyBorder="1" applyAlignment="1" applyProtection="1">
      <alignment horizontal="center"/>
      <protection/>
    </xf>
    <xf numFmtId="0" fontId="0" fillId="0" borderId="0" xfId="0" applyAlignment="1">
      <alignment vertical="top" wrapText="1"/>
    </xf>
    <xf numFmtId="0" fontId="0" fillId="0" borderId="0" xfId="0" applyBorder="1" applyAlignment="1" applyProtection="1">
      <alignment vertical="top" wrapText="1"/>
      <protection/>
    </xf>
    <xf numFmtId="0" fontId="7" fillId="0" borderId="11" xfId="0" applyFont="1" applyFill="1" applyBorder="1" applyAlignment="1" applyProtection="1">
      <alignment/>
      <protection/>
    </xf>
    <xf numFmtId="0" fontId="7" fillId="0" borderId="11" xfId="0" applyFont="1" applyFill="1" applyBorder="1" applyAlignment="1" applyProtection="1">
      <alignment horizontal="left" vertical="top"/>
      <protection/>
    </xf>
    <xf numFmtId="0" fontId="32" fillId="0" borderId="0" xfId="0" applyFont="1" applyBorder="1" applyAlignment="1" applyProtection="1">
      <alignment horizontal="center" vertical="top" wrapText="1"/>
      <protection/>
    </xf>
    <xf numFmtId="0" fontId="29" fillId="0" borderId="18" xfId="0" applyFont="1" applyFill="1" applyBorder="1" applyAlignment="1" applyProtection="1">
      <alignment horizontal="center" vertical="top" wrapText="1"/>
      <protection/>
    </xf>
    <xf numFmtId="0" fontId="28" fillId="0" borderId="19" xfId="0" applyFont="1" applyFill="1" applyBorder="1" applyAlignment="1" applyProtection="1">
      <alignment horizontal="center" vertical="top"/>
      <protection/>
    </xf>
    <xf numFmtId="0" fontId="29" fillId="0" borderId="18" xfId="0" applyFont="1" applyBorder="1" applyAlignment="1" applyProtection="1">
      <alignment horizontal="center"/>
      <protection/>
    </xf>
    <xf numFmtId="0" fontId="22" fillId="0" borderId="20" xfId="0" applyFont="1" applyBorder="1" applyAlignment="1" applyProtection="1">
      <alignment horizontal="center" vertical="top" wrapText="1"/>
      <protection/>
    </xf>
    <xf numFmtId="49" fontId="22" fillId="0" borderId="20" xfId="0" applyNumberFormat="1" applyFont="1" applyBorder="1" applyAlignment="1" applyProtection="1">
      <alignment horizontal="center" vertical="top" wrapText="1"/>
      <protection/>
    </xf>
    <xf numFmtId="0" fontId="22" fillId="33" borderId="21" xfId="0" applyFont="1" applyFill="1" applyBorder="1" applyAlignment="1" applyProtection="1">
      <alignment horizontal="center" wrapText="1"/>
      <protection locked="0"/>
    </xf>
    <xf numFmtId="0" fontId="22" fillId="33" borderId="22" xfId="0" applyFont="1" applyFill="1" applyBorder="1" applyAlignment="1" applyProtection="1">
      <alignment horizontal="center" wrapText="1"/>
      <protection locked="0"/>
    </xf>
    <xf numFmtId="0" fontId="7" fillId="33" borderId="22" xfId="0" applyFont="1" applyFill="1" applyBorder="1" applyAlignment="1" applyProtection="1">
      <alignment horizontal="center" wrapText="1"/>
      <protection locked="0"/>
    </xf>
    <xf numFmtId="0" fontId="7" fillId="0" borderId="0" xfId="0" applyFont="1" applyAlignment="1" applyProtection="1">
      <alignment horizontal="left"/>
      <protection/>
    </xf>
    <xf numFmtId="0" fontId="0" fillId="0" borderId="0" xfId="0" applyAlignment="1">
      <alignment wrapText="1"/>
    </xf>
    <xf numFmtId="0" fontId="7" fillId="0" borderId="0" xfId="0" applyFont="1" applyAlignment="1" applyProtection="1">
      <alignment wrapText="1"/>
      <protection/>
    </xf>
    <xf numFmtId="0" fontId="0" fillId="0" borderId="11" xfId="0" applyBorder="1" applyAlignment="1">
      <alignment/>
    </xf>
    <xf numFmtId="0" fontId="31" fillId="0" borderId="0" xfId="0" applyFont="1" applyAlignment="1" applyProtection="1">
      <alignment wrapText="1"/>
      <protection/>
    </xf>
    <xf numFmtId="0" fontId="7" fillId="0" borderId="11" xfId="0" applyFont="1" applyBorder="1" applyAlignment="1">
      <alignment horizontal="center" vertical="top" wrapText="1"/>
    </xf>
    <xf numFmtId="0" fontId="7" fillId="0" borderId="0" xfId="0" applyFont="1" applyAlignment="1">
      <alignment wrapText="1"/>
    </xf>
    <xf numFmtId="0" fontId="7" fillId="0" borderId="0" xfId="0" applyFont="1" applyBorder="1" applyAlignment="1">
      <alignment/>
    </xf>
    <xf numFmtId="0" fontId="0" fillId="0" borderId="11" xfId="0" applyFill="1" applyBorder="1" applyAlignment="1" applyProtection="1">
      <alignment horizontal="left" vertical="top"/>
      <protection/>
    </xf>
    <xf numFmtId="0" fontId="0" fillId="0" borderId="0" xfId="0" applyBorder="1" applyAlignment="1">
      <alignment/>
    </xf>
    <xf numFmtId="0" fontId="10" fillId="0" borderId="0" xfId="0" applyFont="1" applyBorder="1" applyAlignment="1" applyProtection="1">
      <alignment vertical="top"/>
      <protection/>
    </xf>
    <xf numFmtId="0" fontId="10" fillId="0" borderId="0" xfId="0" applyFont="1" applyBorder="1" applyAlignment="1">
      <alignment vertical="top"/>
    </xf>
    <xf numFmtId="0" fontId="7" fillId="0" borderId="11" xfId="0" applyFont="1" applyBorder="1" applyAlignment="1">
      <alignment/>
    </xf>
    <xf numFmtId="0" fontId="0" fillId="0" borderId="11" xfId="0" applyBorder="1" applyAlignment="1" applyProtection="1">
      <alignment/>
      <protection/>
    </xf>
    <xf numFmtId="0" fontId="7" fillId="0" borderId="0" xfId="0" applyFont="1" applyFill="1" applyAlignment="1" applyProtection="1">
      <alignment/>
      <protection/>
    </xf>
    <xf numFmtId="0" fontId="0" fillId="0" borderId="0" xfId="0" applyFill="1" applyAlignment="1" applyProtection="1">
      <alignment wrapText="1"/>
      <protection/>
    </xf>
    <xf numFmtId="0" fontId="0" fillId="0" borderId="0" xfId="0" applyFill="1" applyAlignment="1" applyProtection="1">
      <alignment/>
      <protection/>
    </xf>
    <xf numFmtId="0" fontId="0" fillId="0" borderId="11" xfId="0" applyFont="1" applyBorder="1" applyAlignment="1">
      <alignment horizontal="center" vertical="top" wrapText="1"/>
    </xf>
    <xf numFmtId="0" fontId="0" fillId="0" borderId="23" xfId="0" applyBorder="1" applyAlignment="1">
      <alignment wrapText="1"/>
    </xf>
    <xf numFmtId="0" fontId="0" fillId="0" borderId="24" xfId="0" applyBorder="1" applyAlignment="1">
      <alignment wrapText="1"/>
    </xf>
    <xf numFmtId="0" fontId="0" fillId="0" borderId="25" xfId="0" applyBorder="1" applyAlignment="1">
      <alignment wrapText="1"/>
    </xf>
    <xf numFmtId="0" fontId="6" fillId="0" borderId="0" xfId="0" applyFont="1" applyAlignment="1">
      <alignment wrapText="1"/>
    </xf>
    <xf numFmtId="0" fontId="21" fillId="0" borderId="0" xfId="0" applyFont="1" applyAlignment="1">
      <alignment/>
    </xf>
    <xf numFmtId="0" fontId="0" fillId="0" borderId="0" xfId="0" applyFont="1" applyAlignment="1" applyProtection="1">
      <alignment/>
      <protection/>
    </xf>
    <xf numFmtId="0" fontId="6" fillId="0" borderId="0" xfId="0" applyFont="1" applyAlignment="1">
      <alignment horizontal="left" wrapText="1"/>
    </xf>
    <xf numFmtId="0" fontId="0" fillId="0" borderId="0" xfId="0" applyAlignment="1">
      <alignment horizontal="left" wrapText="1"/>
    </xf>
    <xf numFmtId="0" fontId="6" fillId="0" borderId="0" xfId="0" applyFont="1" applyAlignment="1">
      <alignment/>
    </xf>
    <xf numFmtId="0" fontId="7" fillId="0" borderId="0" xfId="0" applyFont="1" applyAlignment="1">
      <alignment/>
    </xf>
    <xf numFmtId="0" fontId="19" fillId="0" borderId="0" xfId="0" applyFont="1" applyBorder="1" applyAlignment="1" applyProtection="1">
      <alignment horizontal="left" vertical="top"/>
      <protection/>
    </xf>
    <xf numFmtId="0" fontId="12" fillId="0" borderId="0" xfId="0" applyFont="1" applyAlignment="1">
      <alignment/>
    </xf>
    <xf numFmtId="0" fontId="19" fillId="0" borderId="20" xfId="0" applyFont="1" applyBorder="1" applyAlignment="1" applyProtection="1">
      <alignment horizontal="left" vertical="top" wrapText="1"/>
      <protection/>
    </xf>
    <xf numFmtId="0" fontId="19" fillId="0" borderId="11" xfId="0" applyFont="1" applyBorder="1" applyAlignment="1" applyProtection="1">
      <alignment horizontal="left" vertical="top" wrapText="1"/>
      <protection/>
    </xf>
    <xf numFmtId="0" fontId="6" fillId="0" borderId="0" xfId="0" applyFont="1" applyAlignment="1" applyProtection="1">
      <alignment vertical="top" wrapText="1"/>
      <protection/>
    </xf>
    <xf numFmtId="0" fontId="11" fillId="0" borderId="0" xfId="0" applyFont="1" applyAlignment="1" applyProtection="1">
      <alignment/>
      <protection/>
    </xf>
    <xf numFmtId="0" fontId="11" fillId="0" borderId="0" xfId="0" applyFont="1" applyAlignment="1">
      <alignment/>
    </xf>
    <xf numFmtId="0" fontId="14" fillId="0" borderId="0" xfId="0" applyFont="1" applyBorder="1" applyAlignment="1" applyProtection="1">
      <alignment vertical="top"/>
      <protection/>
    </xf>
    <xf numFmtId="0" fontId="4" fillId="0" borderId="0" xfId="0" applyFont="1" applyFill="1" applyBorder="1" applyAlignment="1" applyProtection="1">
      <alignment horizontal="left" vertical="top"/>
      <protection/>
    </xf>
    <xf numFmtId="0" fontId="18" fillId="0" borderId="0" xfId="0" applyFont="1" applyAlignment="1" applyProtection="1">
      <alignment/>
      <protection/>
    </xf>
    <xf numFmtId="0" fontId="28" fillId="0" borderId="19" xfId="0" applyFont="1" applyFill="1" applyBorder="1" applyAlignment="1" applyProtection="1">
      <alignment horizontal="center" vertical="center"/>
      <protection/>
    </xf>
    <xf numFmtId="0" fontId="28" fillId="0" borderId="0" xfId="0" applyFont="1" applyFill="1" applyBorder="1" applyAlignment="1" applyProtection="1">
      <alignment horizontal="center" vertical="top"/>
      <protection/>
    </xf>
    <xf numFmtId="0" fontId="0" fillId="0" borderId="0" xfId="0" applyFont="1" applyAlignment="1" applyProtection="1">
      <alignment vertical="top" wrapText="1"/>
      <protection/>
    </xf>
    <xf numFmtId="0" fontId="0" fillId="0" borderId="0" xfId="0" applyBorder="1" applyAlignment="1">
      <alignment/>
    </xf>
    <xf numFmtId="0" fontId="11" fillId="0" borderId="0" xfId="0" applyFont="1" applyAlignment="1">
      <alignment vertical="top" wrapText="1"/>
    </xf>
    <xf numFmtId="184" fontId="53" fillId="0" borderId="0" xfId="59" applyNumberFormat="1" applyFont="1" applyAlignment="1" applyProtection="1">
      <alignment horizontal="center"/>
      <protection/>
    </xf>
    <xf numFmtId="184" fontId="29" fillId="0" borderId="14" xfId="59" applyNumberFormat="1" applyFont="1" applyBorder="1" applyAlignment="1" applyProtection="1">
      <alignment horizontal="center"/>
      <protection/>
    </xf>
    <xf numFmtId="0" fontId="7" fillId="0" borderId="0" xfId="0" applyFont="1" applyFill="1" applyBorder="1" applyAlignment="1" applyProtection="1">
      <alignment/>
      <protection/>
    </xf>
    <xf numFmtId="2" fontId="29" fillId="0" borderId="0" xfId="0" applyNumberFormat="1" applyFont="1" applyAlignment="1" applyProtection="1">
      <alignment horizontal="center"/>
      <protection/>
    </xf>
    <xf numFmtId="0" fontId="0" fillId="0" borderId="0" xfId="0" applyFont="1" applyBorder="1" applyAlignment="1" applyProtection="1">
      <alignment vertical="top"/>
      <protection/>
    </xf>
    <xf numFmtId="0" fontId="6" fillId="0" borderId="0" xfId="0" applyFont="1" applyFill="1" applyAlignment="1" applyProtection="1">
      <alignment/>
      <protection/>
    </xf>
    <xf numFmtId="0" fontId="0" fillId="0" borderId="0" xfId="0" applyFill="1" applyAlignment="1">
      <alignment/>
    </xf>
    <xf numFmtId="0" fontId="11" fillId="0" borderId="0" xfId="0" applyFont="1" applyAlignment="1">
      <alignment wrapText="1"/>
    </xf>
    <xf numFmtId="0" fontId="55" fillId="0" borderId="0" xfId="0" applyFont="1" applyAlignment="1">
      <alignment wrapText="1"/>
    </xf>
    <xf numFmtId="0" fontId="6" fillId="0" borderId="0" xfId="0" applyFont="1" applyBorder="1" applyAlignment="1">
      <alignment horizontal="justify" vertical="top" wrapText="1"/>
    </xf>
    <xf numFmtId="0" fontId="7" fillId="0" borderId="0" xfId="0" applyFont="1" applyAlignment="1" applyProtection="1">
      <alignment horizontal="center"/>
      <protection/>
    </xf>
    <xf numFmtId="0" fontId="28" fillId="34" borderId="11" xfId="0" applyFont="1" applyFill="1" applyBorder="1" applyAlignment="1" applyProtection="1">
      <alignment horizontal="center" vertical="top"/>
      <protection/>
    </xf>
    <xf numFmtId="2" fontId="29" fillId="0" borderId="11" xfId="0" applyNumberFormat="1" applyFont="1" applyBorder="1" applyAlignment="1" applyProtection="1">
      <alignment horizontal="center" vertical="center"/>
      <protection/>
    </xf>
    <xf numFmtId="0" fontId="7" fillId="33" borderId="26" xfId="0" applyFont="1" applyFill="1" applyBorder="1" applyAlignment="1" applyProtection="1">
      <alignment horizontal="center" vertical="top"/>
      <protection locked="0"/>
    </xf>
    <xf numFmtId="0" fontId="7" fillId="33" borderId="27" xfId="0" applyFont="1" applyFill="1" applyBorder="1" applyAlignment="1" applyProtection="1">
      <alignment horizontal="center" vertical="top"/>
      <protection locked="0"/>
    </xf>
    <xf numFmtId="0" fontId="7" fillId="33" borderId="21" xfId="0" applyFont="1" applyFill="1" applyBorder="1" applyAlignment="1" applyProtection="1">
      <alignment horizontal="center" vertical="top"/>
      <protection locked="0"/>
    </xf>
    <xf numFmtId="0" fontId="7" fillId="33" borderId="22" xfId="0" applyFont="1" applyFill="1" applyBorder="1" applyAlignment="1" applyProtection="1">
      <alignment horizontal="center" vertical="top"/>
      <protection locked="0"/>
    </xf>
    <xf numFmtId="0" fontId="7" fillId="33" borderId="28" xfId="0" applyFont="1" applyFill="1" applyBorder="1" applyAlignment="1" applyProtection="1">
      <alignment horizontal="center" vertical="top"/>
      <protection locked="0"/>
    </xf>
    <xf numFmtId="0" fontId="7" fillId="33" borderId="29" xfId="0" applyFont="1" applyFill="1" applyBorder="1" applyAlignment="1" applyProtection="1">
      <alignment horizontal="center" vertical="top"/>
      <protection locked="0"/>
    </xf>
    <xf numFmtId="0" fontId="29" fillId="0" borderId="0" xfId="0" applyFont="1" applyFill="1" applyBorder="1" applyAlignment="1" applyProtection="1">
      <alignment horizontal="left"/>
      <protection/>
    </xf>
    <xf numFmtId="0" fontId="7" fillId="33" borderId="30" xfId="0" applyFont="1" applyFill="1" applyBorder="1" applyAlignment="1" applyProtection="1">
      <alignment horizontal="center"/>
      <protection locked="0"/>
    </xf>
    <xf numFmtId="0" fontId="0" fillId="0" borderId="0" xfId="0" applyFont="1" applyBorder="1" applyAlignment="1" applyProtection="1">
      <alignment wrapText="1"/>
      <protection/>
    </xf>
    <xf numFmtId="0" fontId="0" fillId="0" borderId="0" xfId="0" applyFont="1" applyBorder="1" applyAlignment="1">
      <alignment wrapText="1"/>
    </xf>
    <xf numFmtId="2" fontId="29" fillId="0" borderId="20" xfId="0" applyNumberFormat="1" applyFont="1" applyBorder="1" applyAlignment="1" applyProtection="1">
      <alignment horizontal="center" vertical="center"/>
      <protection/>
    </xf>
    <xf numFmtId="0" fontId="7" fillId="33" borderId="31" xfId="0" applyFont="1" applyFill="1" applyBorder="1" applyAlignment="1" applyProtection="1">
      <alignment horizontal="center" vertical="top"/>
      <protection locked="0"/>
    </xf>
    <xf numFmtId="0" fontId="18" fillId="33" borderId="21" xfId="0" applyFont="1" applyFill="1" applyBorder="1" applyAlignment="1" applyProtection="1">
      <alignment horizontal="center" vertical="top"/>
      <protection locked="0"/>
    </xf>
    <xf numFmtId="0" fontId="18" fillId="33" borderId="11" xfId="0" applyFont="1" applyFill="1" applyBorder="1" applyAlignment="1" applyProtection="1">
      <alignment horizontal="center" vertical="top"/>
      <protection locked="0"/>
    </xf>
    <xf numFmtId="0" fontId="18" fillId="33" borderId="22" xfId="0" applyFont="1" applyFill="1" applyBorder="1" applyAlignment="1" applyProtection="1">
      <alignment horizontal="center" vertical="top"/>
      <protection locked="0"/>
    </xf>
    <xf numFmtId="0" fontId="7" fillId="33" borderId="32" xfId="0" applyFont="1" applyFill="1" applyBorder="1" applyAlignment="1" applyProtection="1">
      <alignment horizontal="center" vertical="top"/>
      <protection locked="0"/>
    </xf>
    <xf numFmtId="0" fontId="30" fillId="33" borderId="11" xfId="0" applyFont="1" applyFill="1" applyBorder="1" applyAlignment="1" applyProtection="1">
      <alignment horizontal="center"/>
      <protection locked="0"/>
    </xf>
    <xf numFmtId="2" fontId="0" fillId="0" borderId="0" xfId="0" applyNumberFormat="1" applyAlignment="1" applyProtection="1">
      <alignment/>
      <protection/>
    </xf>
    <xf numFmtId="0" fontId="0" fillId="35" borderId="0" xfId="0" applyFill="1" applyAlignment="1" applyProtection="1">
      <alignment/>
      <protection/>
    </xf>
    <xf numFmtId="0" fontId="0" fillId="35" borderId="11" xfId="0" applyFill="1" applyBorder="1" applyAlignment="1" applyProtection="1">
      <alignment/>
      <protection/>
    </xf>
    <xf numFmtId="0" fontId="0" fillId="36" borderId="0" xfId="0" applyFill="1" applyAlignment="1" applyProtection="1">
      <alignment/>
      <protection/>
    </xf>
    <xf numFmtId="0" fontId="0" fillId="33" borderId="0" xfId="0" applyFill="1" applyAlignment="1" applyProtection="1">
      <alignment/>
      <protection/>
    </xf>
    <xf numFmtId="2" fontId="0" fillId="35" borderId="0" xfId="0" applyNumberFormat="1" applyFill="1" applyAlignment="1" applyProtection="1">
      <alignment/>
      <protection/>
    </xf>
    <xf numFmtId="0" fontId="0" fillId="37" borderId="0" xfId="0" applyFont="1" applyFill="1" applyAlignment="1" applyProtection="1">
      <alignment/>
      <protection/>
    </xf>
    <xf numFmtId="0" fontId="0" fillId="37" borderId="0" xfId="0" applyFill="1" applyAlignment="1" applyProtection="1">
      <alignment/>
      <protection/>
    </xf>
    <xf numFmtId="2" fontId="0" fillId="36" borderId="0" xfId="0" applyNumberFormat="1" applyFill="1" applyAlignment="1" applyProtection="1">
      <alignment/>
      <protection/>
    </xf>
    <xf numFmtId="0" fontId="0" fillId="38" borderId="0" xfId="0" applyFill="1" applyAlignment="1" applyProtection="1">
      <alignment/>
      <protection/>
    </xf>
    <xf numFmtId="0" fontId="0" fillId="39" borderId="0" xfId="0" applyFill="1" applyAlignment="1" applyProtection="1">
      <alignment/>
      <protection/>
    </xf>
    <xf numFmtId="0" fontId="0" fillId="40" borderId="0" xfId="0" applyFill="1" applyAlignment="1" applyProtection="1">
      <alignment/>
      <protection/>
    </xf>
    <xf numFmtId="0" fontId="15" fillId="0" borderId="0" xfId="0" applyFont="1" applyBorder="1" applyAlignment="1" applyProtection="1">
      <alignment vertical="top"/>
      <protection/>
    </xf>
    <xf numFmtId="0" fontId="15" fillId="0" borderId="0" xfId="0" applyFont="1" applyAlignment="1" applyProtection="1">
      <alignment/>
      <protection/>
    </xf>
    <xf numFmtId="0" fontId="15" fillId="0" borderId="0" xfId="0" applyFont="1" applyBorder="1" applyAlignment="1" applyProtection="1">
      <alignment horizontal="left"/>
      <protection/>
    </xf>
    <xf numFmtId="0" fontId="15" fillId="0" borderId="0" xfId="0" applyFont="1" applyAlignment="1" applyProtection="1">
      <alignment horizontal="left"/>
      <protection/>
    </xf>
    <xf numFmtId="0" fontId="15" fillId="0" borderId="0" xfId="0" applyFont="1" applyFill="1" applyAlignment="1" applyProtection="1">
      <alignment/>
      <protection/>
    </xf>
    <xf numFmtId="0" fontId="15" fillId="0" borderId="0" xfId="0" applyFont="1" applyBorder="1" applyAlignment="1" applyProtection="1">
      <alignment/>
      <protection/>
    </xf>
    <xf numFmtId="0" fontId="15" fillId="0" borderId="0" xfId="0" applyFont="1" applyAlignment="1" applyProtection="1">
      <alignment/>
      <protection/>
    </xf>
    <xf numFmtId="0" fontId="15" fillId="0" borderId="13" xfId="0" applyFont="1" applyBorder="1" applyAlignment="1" applyProtection="1">
      <alignment/>
      <protection/>
    </xf>
    <xf numFmtId="0" fontId="15" fillId="0" borderId="12" xfId="0" applyFont="1" applyBorder="1" applyAlignment="1" applyProtection="1">
      <alignment/>
      <protection/>
    </xf>
    <xf numFmtId="0" fontId="15" fillId="0" borderId="0" xfId="0" applyFont="1" applyAlignment="1" applyProtection="1">
      <alignment vertical="top"/>
      <protection/>
    </xf>
    <xf numFmtId="0" fontId="15" fillId="0" borderId="0" xfId="0" applyFont="1" applyBorder="1" applyAlignment="1">
      <alignment horizontal="justify" vertical="top" wrapText="1"/>
    </xf>
    <xf numFmtId="0" fontId="19" fillId="0" borderId="0" xfId="0" applyFont="1" applyAlignment="1" applyProtection="1">
      <alignment/>
      <protection/>
    </xf>
    <xf numFmtId="0" fontId="19" fillId="0" borderId="0" xfId="0" applyFont="1" applyAlignment="1">
      <alignment/>
    </xf>
    <xf numFmtId="0" fontId="19" fillId="0" borderId="0" xfId="0" applyFont="1" applyAlignment="1" applyProtection="1">
      <alignment vertical="top"/>
      <protection/>
    </xf>
    <xf numFmtId="0" fontId="19" fillId="0" borderId="13" xfId="0" applyFont="1" applyBorder="1" applyAlignment="1" applyProtection="1">
      <alignment/>
      <protection/>
    </xf>
    <xf numFmtId="0" fontId="15" fillId="0" borderId="0" xfId="0" applyFont="1" applyBorder="1" applyAlignment="1" applyProtection="1">
      <alignment/>
      <protection/>
    </xf>
    <xf numFmtId="0" fontId="19" fillId="0" borderId="0" xfId="0" applyFont="1" applyAlignment="1" applyProtection="1">
      <alignment vertical="top" wrapText="1"/>
      <protection/>
    </xf>
    <xf numFmtId="0" fontId="19" fillId="0" borderId="0" xfId="0" applyFont="1" applyAlignment="1" applyProtection="1">
      <alignment/>
      <protection/>
    </xf>
    <xf numFmtId="0" fontId="19" fillId="0" borderId="0" xfId="0" applyFont="1" applyAlignment="1" applyProtection="1">
      <alignment horizontal="center"/>
      <protection/>
    </xf>
    <xf numFmtId="0" fontId="19" fillId="0" borderId="0" xfId="0" applyFont="1" applyFill="1" applyAlignment="1" applyProtection="1">
      <alignment/>
      <protection/>
    </xf>
    <xf numFmtId="0" fontId="19" fillId="0" borderId="0" xfId="0" applyFont="1" applyAlignment="1">
      <alignment/>
    </xf>
    <xf numFmtId="0" fontId="61" fillId="0" borderId="0" xfId="0" applyFont="1" applyAlignment="1" applyProtection="1">
      <alignment horizontal="center" vertical="center"/>
      <protection/>
    </xf>
    <xf numFmtId="0" fontId="7" fillId="33" borderId="11" xfId="0" applyFont="1" applyFill="1" applyBorder="1" applyAlignment="1" applyProtection="1">
      <alignment/>
      <protection locked="0"/>
    </xf>
    <xf numFmtId="0" fontId="6" fillId="0" borderId="0" xfId="0" applyFont="1" applyBorder="1" applyAlignment="1" applyProtection="1">
      <alignment/>
      <protection/>
    </xf>
    <xf numFmtId="0" fontId="6" fillId="0" borderId="0" xfId="0" applyFont="1" applyAlignment="1" applyProtection="1">
      <alignment vertical="top"/>
      <protection/>
    </xf>
    <xf numFmtId="0" fontId="29" fillId="0" borderId="0" xfId="0" applyFont="1" applyFill="1" applyBorder="1" applyAlignment="1" applyProtection="1">
      <alignment horizontal="center" vertical="top" wrapText="1"/>
      <protection/>
    </xf>
    <xf numFmtId="0" fontId="0" fillId="41" borderId="0" xfId="0" applyFill="1" applyAlignment="1" applyProtection="1">
      <alignment/>
      <protection/>
    </xf>
    <xf numFmtId="0" fontId="0" fillId="41" borderId="0" xfId="0" applyFill="1" applyAlignment="1">
      <alignment/>
    </xf>
    <xf numFmtId="0" fontId="6" fillId="0" borderId="0" xfId="0" applyFont="1" applyFill="1" applyBorder="1" applyAlignment="1" applyProtection="1">
      <alignment vertical="top"/>
      <protection/>
    </xf>
    <xf numFmtId="0" fontId="37" fillId="0" borderId="0" xfId="0" applyFont="1" applyAlignment="1" applyProtection="1">
      <alignment/>
      <protection/>
    </xf>
    <xf numFmtId="0" fontId="7" fillId="33" borderId="12" xfId="0" applyFont="1" applyFill="1" applyBorder="1" applyAlignment="1" applyProtection="1">
      <alignment horizontal="center" vertical="top"/>
      <protection locked="0"/>
    </xf>
    <xf numFmtId="0" fontId="7" fillId="33" borderId="16" xfId="0" applyFont="1" applyFill="1" applyBorder="1" applyAlignment="1" applyProtection="1">
      <alignment horizontal="center" vertical="top"/>
      <protection locked="0"/>
    </xf>
    <xf numFmtId="0" fontId="28" fillId="0" borderId="17" xfId="0" applyFont="1" applyFill="1" applyBorder="1" applyAlignment="1" applyProtection="1">
      <alignment horizontal="center" vertical="top"/>
      <protection/>
    </xf>
    <xf numFmtId="0" fontId="19" fillId="0" borderId="33" xfId="0" applyFont="1" applyBorder="1" applyAlignment="1" applyProtection="1">
      <alignment horizontal="left" vertical="top" wrapText="1"/>
      <protection/>
    </xf>
    <xf numFmtId="0" fontId="7" fillId="33" borderId="34" xfId="0" applyFont="1" applyFill="1" applyBorder="1" applyAlignment="1" applyProtection="1">
      <alignment horizontal="center" vertical="top"/>
      <protection locked="0"/>
    </xf>
    <xf numFmtId="0" fontId="28" fillId="0" borderId="35" xfId="0" applyFont="1" applyFill="1" applyBorder="1" applyAlignment="1" applyProtection="1">
      <alignment horizontal="center" vertical="top"/>
      <protection/>
    </xf>
    <xf numFmtId="0" fontId="19" fillId="0" borderId="21" xfId="0" applyFont="1" applyBorder="1" applyAlignment="1" applyProtection="1">
      <alignment horizontal="left" vertical="top" wrapText="1"/>
      <protection/>
    </xf>
    <xf numFmtId="0" fontId="19" fillId="0" borderId="22" xfId="0" applyFont="1" applyBorder="1" applyAlignment="1" applyProtection="1">
      <alignment horizontal="left" vertical="top" wrapText="1"/>
      <protection/>
    </xf>
    <xf numFmtId="0" fontId="28" fillId="0" borderId="28" xfId="0" applyFont="1" applyFill="1" applyBorder="1" applyAlignment="1" applyProtection="1">
      <alignment horizontal="center" vertical="top"/>
      <protection/>
    </xf>
    <xf numFmtId="0" fontId="28" fillId="0" borderId="32" xfId="0" applyFont="1" applyFill="1" applyBorder="1" applyAlignment="1" applyProtection="1">
      <alignment horizontal="center" vertical="top"/>
      <protection/>
    </xf>
    <xf numFmtId="0" fontId="28" fillId="0" borderId="29" xfId="0" applyFont="1" applyFill="1" applyBorder="1" applyAlignment="1" applyProtection="1">
      <alignment horizontal="center" vertical="top"/>
      <protection/>
    </xf>
    <xf numFmtId="0" fontId="19" fillId="0" borderId="36" xfId="0" applyFont="1" applyBorder="1" applyAlignment="1" applyProtection="1">
      <alignment horizontal="left" vertical="top" wrapText="1"/>
      <protection/>
    </xf>
    <xf numFmtId="0" fontId="19" fillId="0" borderId="13" xfId="0" applyFont="1" applyBorder="1" applyAlignment="1" applyProtection="1">
      <alignment horizontal="left" vertical="top" wrapText="1"/>
      <protection/>
    </xf>
    <xf numFmtId="0" fontId="28" fillId="0" borderId="37" xfId="0" applyFont="1" applyFill="1" applyBorder="1" applyAlignment="1" applyProtection="1">
      <alignment horizontal="center" vertical="top"/>
      <protection/>
    </xf>
    <xf numFmtId="0" fontId="19" fillId="0" borderId="16" xfId="0" applyFont="1" applyBorder="1" applyAlignment="1" applyProtection="1">
      <alignment horizontal="left" vertical="top" wrapText="1"/>
      <protection/>
    </xf>
    <xf numFmtId="0" fontId="62" fillId="42" borderId="11" xfId="0" applyFont="1" applyFill="1" applyBorder="1" applyAlignment="1">
      <alignment horizontal="center"/>
    </xf>
    <xf numFmtId="0" fontId="9" fillId="0" borderId="11" xfId="0" applyFont="1" applyFill="1" applyBorder="1" applyAlignment="1" applyProtection="1">
      <alignment/>
      <protection/>
    </xf>
    <xf numFmtId="0" fontId="9" fillId="0" borderId="11" xfId="0" applyFont="1" applyBorder="1" applyAlignment="1" applyProtection="1">
      <alignment/>
      <protection/>
    </xf>
    <xf numFmtId="0" fontId="0" fillId="0" borderId="11" xfId="0" applyBorder="1" applyAlignment="1">
      <alignment/>
    </xf>
    <xf numFmtId="0" fontId="64" fillId="43" borderId="11" xfId="0" applyFont="1" applyFill="1" applyBorder="1" applyAlignment="1">
      <alignment horizontal="right"/>
    </xf>
    <xf numFmtId="0" fontId="64" fillId="43" borderId="11" xfId="0" applyFont="1" applyFill="1" applyBorder="1" applyAlignment="1">
      <alignment/>
    </xf>
    <xf numFmtId="0" fontId="64" fillId="43" borderId="11" xfId="0" applyFont="1" applyFill="1" applyBorder="1" applyAlignment="1">
      <alignment/>
    </xf>
    <xf numFmtId="0" fontId="64" fillId="43" borderId="11" xfId="0" applyFont="1" applyFill="1" applyBorder="1" applyAlignment="1">
      <alignment horizontal="center" wrapText="1"/>
    </xf>
    <xf numFmtId="0" fontId="22" fillId="0" borderId="38" xfId="0" applyFont="1" applyFill="1" applyBorder="1" applyAlignment="1">
      <alignment horizontal="left"/>
    </xf>
    <xf numFmtId="0" fontId="7" fillId="0" borderId="11" xfId="0" applyFont="1" applyFill="1" applyBorder="1" applyAlignment="1">
      <alignment/>
    </xf>
    <xf numFmtId="0" fontId="7" fillId="33" borderId="11" xfId="0" applyFont="1" applyFill="1" applyBorder="1" applyAlignment="1">
      <alignment/>
    </xf>
    <xf numFmtId="0" fontId="0" fillId="33" borderId="11" xfId="0" applyFill="1" applyBorder="1" applyAlignment="1" quotePrefix="1">
      <alignment horizontal="center"/>
    </xf>
    <xf numFmtId="0" fontId="0" fillId="33" borderId="11" xfId="0" applyFill="1" applyBorder="1" applyAlignment="1">
      <alignment/>
    </xf>
    <xf numFmtId="0" fontId="0" fillId="33" borderId="11" xfId="0" applyFill="1" applyBorder="1" applyAlignment="1">
      <alignment/>
    </xf>
    <xf numFmtId="0" fontId="0" fillId="0" borderId="11" xfId="0" applyFont="1" applyBorder="1" applyAlignment="1">
      <alignment/>
    </xf>
    <xf numFmtId="0" fontId="0" fillId="33" borderId="11" xfId="0" applyFont="1" applyFill="1" applyBorder="1" applyAlignment="1">
      <alignment horizontal="left"/>
    </xf>
    <xf numFmtId="0" fontId="7" fillId="35" borderId="11" xfId="0" applyFont="1" applyFill="1" applyBorder="1" applyAlignment="1">
      <alignment/>
    </xf>
    <xf numFmtId="0" fontId="0" fillId="35" borderId="11" xfId="0" applyFill="1" applyBorder="1" applyAlignment="1" quotePrefix="1">
      <alignment horizontal="center"/>
    </xf>
    <xf numFmtId="0" fontId="0" fillId="35" borderId="11" xfId="0" applyFill="1" applyBorder="1" applyAlignment="1">
      <alignment/>
    </xf>
    <xf numFmtId="0" fontId="0" fillId="35" borderId="11" xfId="0" applyFill="1" applyBorder="1" applyAlignment="1">
      <alignment/>
    </xf>
    <xf numFmtId="0" fontId="62" fillId="44" borderId="11" xfId="0" applyFont="1" applyFill="1" applyBorder="1" applyAlignment="1">
      <alignment horizontal="center"/>
    </xf>
    <xf numFmtId="0" fontId="0" fillId="35" borderId="11" xfId="0" applyFont="1" applyFill="1" applyBorder="1" applyAlignment="1">
      <alignment horizontal="left"/>
    </xf>
    <xf numFmtId="0" fontId="7" fillId="37" borderId="11" xfId="0" applyFont="1" applyFill="1" applyBorder="1" applyAlignment="1">
      <alignment/>
    </xf>
    <xf numFmtId="0" fontId="0" fillId="37" borderId="11" xfId="0" applyFill="1" applyBorder="1" applyAlignment="1" quotePrefix="1">
      <alignment horizontal="center"/>
    </xf>
    <xf numFmtId="0" fontId="0" fillId="37" borderId="11" xfId="0" applyFill="1" applyBorder="1" applyAlignment="1">
      <alignment/>
    </xf>
    <xf numFmtId="0" fontId="0" fillId="37" borderId="11" xfId="0" applyFill="1" applyBorder="1" applyAlignment="1">
      <alignment/>
    </xf>
    <xf numFmtId="0" fontId="62" fillId="45" borderId="11" xfId="0" applyFont="1" applyFill="1" applyBorder="1" applyAlignment="1">
      <alignment horizontal="center"/>
    </xf>
    <xf numFmtId="0" fontId="62" fillId="41" borderId="11" xfId="0" applyFont="1" applyFill="1" applyBorder="1" applyAlignment="1">
      <alignment horizontal="center"/>
    </xf>
    <xf numFmtId="0" fontId="0" fillId="37" borderId="11" xfId="0" applyFont="1" applyFill="1" applyBorder="1" applyAlignment="1">
      <alignment horizontal="left"/>
    </xf>
    <xf numFmtId="0" fontId="0" fillId="37" borderId="11" xfId="0" applyFill="1" applyBorder="1" applyAlignment="1">
      <alignment wrapText="1"/>
    </xf>
    <xf numFmtId="0" fontId="0" fillId="46" borderId="0" xfId="0" applyFill="1" applyAlignment="1">
      <alignment/>
    </xf>
    <xf numFmtId="0" fontId="19" fillId="35" borderId="11" xfId="0" applyFont="1" applyFill="1" applyBorder="1" applyAlignment="1">
      <alignment vertical="top"/>
    </xf>
    <xf numFmtId="0" fontId="19" fillId="33" borderId="11" xfId="0" applyFont="1" applyFill="1" applyBorder="1" applyAlignment="1">
      <alignment horizontal="left" vertical="top"/>
    </xf>
    <xf numFmtId="0" fontId="0" fillId="33" borderId="11" xfId="0" applyFont="1" applyFill="1" applyBorder="1" applyAlignment="1">
      <alignment/>
    </xf>
    <xf numFmtId="0" fontId="19" fillId="33" borderId="11" xfId="0" applyFont="1" applyFill="1" applyBorder="1" applyAlignment="1">
      <alignment vertical="top"/>
    </xf>
    <xf numFmtId="0" fontId="54" fillId="33" borderId="11" xfId="0" applyFont="1" applyFill="1" applyBorder="1" applyAlignment="1">
      <alignment/>
    </xf>
    <xf numFmtId="0" fontId="0" fillId="33" borderId="20" xfId="0" applyFill="1" applyBorder="1" applyAlignment="1">
      <alignment/>
    </xf>
    <xf numFmtId="0" fontId="0" fillId="33" borderId="20" xfId="0" applyFill="1" applyBorder="1" applyAlignment="1">
      <alignment/>
    </xf>
    <xf numFmtId="0" fontId="7" fillId="35" borderId="19" xfId="0" applyFont="1" applyFill="1" applyBorder="1" applyAlignment="1">
      <alignment/>
    </xf>
    <xf numFmtId="0" fontId="0" fillId="35" borderId="19" xfId="0" applyFill="1" applyBorder="1" applyAlignment="1" quotePrefix="1">
      <alignment horizontal="center"/>
    </xf>
    <xf numFmtId="0" fontId="0" fillId="35" borderId="19" xfId="0" applyFill="1" applyBorder="1" applyAlignment="1">
      <alignment/>
    </xf>
    <xf numFmtId="0" fontId="0" fillId="35" borderId="19" xfId="0" applyFill="1" applyBorder="1" applyAlignment="1">
      <alignment/>
    </xf>
    <xf numFmtId="0" fontId="0" fillId="33" borderId="11" xfId="0" applyFont="1" applyFill="1" applyBorder="1" applyAlignment="1">
      <alignment vertical="top"/>
    </xf>
    <xf numFmtId="0" fontId="0" fillId="33" borderId="19" xfId="0" applyFill="1" applyBorder="1" applyAlignment="1">
      <alignment/>
    </xf>
    <xf numFmtId="0" fontId="0" fillId="33" borderId="19" xfId="0" applyFill="1" applyBorder="1" applyAlignment="1">
      <alignment/>
    </xf>
    <xf numFmtId="0" fontId="19" fillId="33" borderId="11" xfId="0" applyFont="1" applyFill="1" applyBorder="1" applyAlignment="1">
      <alignment/>
    </xf>
    <xf numFmtId="0" fontId="11" fillId="0" borderId="0" xfId="0" applyFont="1" applyAlignment="1">
      <alignment wrapText="1"/>
    </xf>
    <xf numFmtId="0" fontId="0" fillId="0" borderId="0" xfId="0" applyAlignment="1">
      <alignment wrapText="1"/>
    </xf>
    <xf numFmtId="0" fontId="6" fillId="0" borderId="0" xfId="0" applyFont="1" applyAlignment="1">
      <alignment vertical="top" wrapText="1"/>
    </xf>
    <xf numFmtId="0" fontId="0" fillId="0" borderId="0" xfId="0" applyAlignment="1">
      <alignment vertical="top" wrapText="1"/>
    </xf>
    <xf numFmtId="0" fontId="6" fillId="0" borderId="0" xfId="0" applyFont="1" applyAlignment="1" applyProtection="1">
      <alignment wrapText="1" shrinkToFit="1"/>
      <protection/>
    </xf>
    <xf numFmtId="0" fontId="0" fillId="0" borderId="0" xfId="0" applyAlignment="1">
      <alignment wrapText="1" shrinkToFit="1"/>
    </xf>
    <xf numFmtId="0" fontId="7" fillId="0" borderId="0" xfId="0" applyFont="1" applyBorder="1" applyAlignment="1" applyProtection="1">
      <alignment/>
      <protection/>
    </xf>
    <xf numFmtId="0" fontId="0" fillId="0" borderId="0" xfId="0" applyBorder="1" applyAlignment="1" applyProtection="1">
      <alignment/>
      <protection/>
    </xf>
    <xf numFmtId="0" fontId="6" fillId="0" borderId="0" xfId="0" applyFont="1" applyAlignment="1" applyProtection="1">
      <alignment wrapText="1"/>
      <protection/>
    </xf>
    <xf numFmtId="0" fontId="0" fillId="0" borderId="0" xfId="0" applyAlignment="1" applyProtection="1">
      <alignment wrapText="1"/>
      <protection/>
    </xf>
    <xf numFmtId="0" fontId="12" fillId="0" borderId="0" xfId="0" applyFont="1" applyBorder="1" applyAlignment="1">
      <alignment wrapText="1"/>
    </xf>
    <xf numFmtId="0" fontId="0" fillId="0" borderId="0" xfId="0" applyBorder="1" applyAlignment="1">
      <alignment wrapText="1"/>
    </xf>
    <xf numFmtId="0" fontId="7" fillId="0" borderId="0" xfId="0" applyFont="1" applyBorder="1" applyAlignment="1" applyProtection="1">
      <alignment vertical="top" wrapText="1"/>
      <protection/>
    </xf>
    <xf numFmtId="0" fontId="0" fillId="0" borderId="0" xfId="0" applyFont="1" applyAlignment="1">
      <alignment wrapText="1"/>
    </xf>
    <xf numFmtId="0" fontId="7" fillId="0" borderId="0" xfId="0" applyFont="1" applyAlignment="1" applyProtection="1">
      <alignment wrapText="1"/>
      <protection/>
    </xf>
    <xf numFmtId="0" fontId="7" fillId="0" borderId="0" xfId="0" applyFont="1" applyBorder="1" applyAlignment="1" applyProtection="1">
      <alignment wrapText="1"/>
      <protection/>
    </xf>
    <xf numFmtId="0" fontId="0" fillId="0" borderId="0" xfId="0" applyAlignment="1">
      <alignment/>
    </xf>
    <xf numFmtId="0" fontId="0" fillId="0" borderId="39" xfId="0" applyBorder="1" applyAlignment="1">
      <alignment/>
    </xf>
    <xf numFmtId="0" fontId="19" fillId="0" borderId="11" xfId="0" applyFont="1" applyBorder="1" applyAlignment="1" applyProtection="1">
      <alignment horizontal="center" vertical="top" wrapText="1"/>
      <protection/>
    </xf>
    <xf numFmtId="0" fontId="0" fillId="0" borderId="11" xfId="0" applyBorder="1" applyAlignment="1">
      <alignment horizontal="center" vertical="top" wrapText="1"/>
    </xf>
    <xf numFmtId="0" fontId="6" fillId="0" borderId="0" xfId="0" applyFont="1" applyAlignment="1" applyProtection="1">
      <alignment vertical="top" wrapText="1"/>
      <protection/>
    </xf>
    <xf numFmtId="0" fontId="7" fillId="0" borderId="0" xfId="0" applyFont="1" applyAlignment="1" applyProtection="1">
      <alignment/>
      <protection/>
    </xf>
    <xf numFmtId="0" fontId="13" fillId="0" borderId="0" xfId="0" applyFont="1" applyBorder="1" applyAlignment="1" applyProtection="1">
      <alignment vertical="top"/>
      <protection/>
    </xf>
    <xf numFmtId="0" fontId="0" fillId="0" borderId="0" xfId="0" applyBorder="1" applyAlignment="1" applyProtection="1">
      <alignment vertical="top"/>
      <protection/>
    </xf>
    <xf numFmtId="0" fontId="4" fillId="34" borderId="12" xfId="0" applyFont="1" applyFill="1" applyBorder="1" applyAlignment="1" applyProtection="1">
      <alignment horizontal="left" vertical="top"/>
      <protection/>
    </xf>
    <xf numFmtId="0" fontId="14" fillId="0" borderId="40" xfId="0" applyFont="1" applyBorder="1" applyAlignment="1" applyProtection="1">
      <alignment vertical="top"/>
      <protection/>
    </xf>
    <xf numFmtId="0" fontId="14" fillId="0" borderId="18" xfId="0" applyFont="1" applyBorder="1" applyAlignment="1" applyProtection="1">
      <alignment vertical="top"/>
      <protection/>
    </xf>
    <xf numFmtId="0" fontId="19" fillId="0" borderId="20" xfId="0" applyFont="1" applyBorder="1" applyAlignment="1" applyProtection="1">
      <alignment horizontal="left" vertical="top" wrapText="1"/>
      <protection/>
    </xf>
    <xf numFmtId="0" fontId="19" fillId="0" borderId="38" xfId="0" applyFont="1" applyBorder="1" applyAlignment="1" applyProtection="1">
      <alignment horizontal="left" vertical="top" wrapText="1"/>
      <protection/>
    </xf>
    <xf numFmtId="0" fontId="6" fillId="0" borderId="0" xfId="0" applyFont="1" applyAlignment="1" applyProtection="1">
      <alignment/>
      <protection/>
    </xf>
    <xf numFmtId="0" fontId="0" fillId="0" borderId="0" xfId="0" applyAlignment="1" applyProtection="1">
      <alignment/>
      <protection/>
    </xf>
    <xf numFmtId="0" fontId="7" fillId="0" borderId="0" xfId="0" applyFont="1" applyAlignment="1" applyProtection="1">
      <alignment horizontal="center" vertical="center"/>
      <protection/>
    </xf>
    <xf numFmtId="0" fontId="7" fillId="34" borderId="11" xfId="0" applyFont="1" applyFill="1" applyBorder="1" applyAlignment="1" applyProtection="1">
      <alignment/>
      <protection/>
    </xf>
    <xf numFmtId="0" fontId="0" fillId="34" borderId="11" xfId="0" applyFill="1" applyBorder="1" applyAlignment="1">
      <alignment/>
    </xf>
    <xf numFmtId="0" fontId="0" fillId="0" borderId="0" xfId="0" applyBorder="1" applyAlignment="1" applyProtection="1">
      <alignment wrapText="1"/>
      <protection/>
    </xf>
    <xf numFmtId="0" fontId="20" fillId="0" borderId="0" xfId="0" applyFont="1" applyBorder="1" applyAlignment="1" applyProtection="1">
      <alignment horizontal="center" vertical="top" wrapText="1"/>
      <protection/>
    </xf>
    <xf numFmtId="0" fontId="0" fillId="0" borderId="0" xfId="0" applyAlignment="1" applyProtection="1">
      <alignment horizontal="center" wrapText="1"/>
      <protection/>
    </xf>
    <xf numFmtId="0" fontId="6" fillId="0" borderId="0" xfId="0" applyFont="1" applyAlignment="1">
      <alignment wrapText="1"/>
    </xf>
    <xf numFmtId="0" fontId="7" fillId="0" borderId="0" xfId="0" applyFont="1" applyBorder="1" applyAlignment="1">
      <alignment wrapText="1"/>
    </xf>
    <xf numFmtId="0" fontId="19" fillId="0" borderId="19" xfId="0" applyFont="1" applyBorder="1" applyAlignment="1" applyProtection="1">
      <alignment horizontal="left" vertical="top" wrapText="1"/>
      <protection/>
    </xf>
    <xf numFmtId="0" fontId="0" fillId="0" borderId="11" xfId="0" applyFont="1" applyBorder="1" applyAlignment="1" applyProtection="1">
      <alignment horizontal="center" vertical="top" wrapText="1"/>
      <protection/>
    </xf>
    <xf numFmtId="0" fontId="0" fillId="0" borderId="11" xfId="0" applyBorder="1" applyAlignment="1">
      <alignment vertical="top" wrapText="1"/>
    </xf>
    <xf numFmtId="0" fontId="6" fillId="0" borderId="0" xfId="0" applyFont="1" applyFill="1" applyAlignment="1" applyProtection="1">
      <alignment wrapText="1"/>
      <protection/>
    </xf>
    <xf numFmtId="0" fontId="0" fillId="0" borderId="0" xfId="0" applyFill="1" applyAlignment="1">
      <alignment wrapText="1"/>
    </xf>
    <xf numFmtId="0" fontId="10" fillId="0" borderId="11" xfId="0" applyFont="1" applyBorder="1" applyAlignment="1" applyProtection="1">
      <alignment horizontal="center" vertical="top" wrapText="1"/>
      <protection/>
    </xf>
    <xf numFmtId="0" fontId="7" fillId="0" borderId="0" xfId="0" applyFont="1" applyAlignment="1" applyProtection="1">
      <alignment horizontal="center" wrapText="1"/>
      <protection/>
    </xf>
    <xf numFmtId="0" fontId="0" fillId="0" borderId="41" xfId="0" applyBorder="1" applyAlignment="1" applyProtection="1">
      <alignment horizontal="center" vertical="top"/>
      <protection/>
    </xf>
    <xf numFmtId="0" fontId="0" fillId="0" borderId="42" xfId="0" applyBorder="1" applyAlignment="1">
      <alignment horizontal="left" vertical="top" wrapText="1"/>
    </xf>
    <xf numFmtId="0" fontId="38" fillId="0" borderId="0" xfId="0" applyFont="1" applyAlignment="1" applyProtection="1">
      <alignment wrapText="1"/>
      <protection/>
    </xf>
    <xf numFmtId="0" fontId="0" fillId="0" borderId="0" xfId="0" applyFont="1" applyAlignment="1" applyProtection="1">
      <alignment wrapText="1"/>
      <protection/>
    </xf>
    <xf numFmtId="0" fontId="30" fillId="0" borderId="0" xfId="0" applyFont="1" applyAlignment="1" applyProtection="1">
      <alignment wrapText="1"/>
      <protection/>
    </xf>
    <xf numFmtId="0" fontId="0" fillId="0" borderId="20" xfId="0" applyBorder="1" applyAlignment="1" applyProtection="1">
      <alignment horizontal="center" wrapText="1"/>
      <protection/>
    </xf>
    <xf numFmtId="0" fontId="0" fillId="0" borderId="38" xfId="0" applyBorder="1" applyAlignment="1" applyProtection="1">
      <alignment horizontal="center" wrapText="1"/>
      <protection/>
    </xf>
    <xf numFmtId="0" fontId="22" fillId="0" borderId="0" xfId="0" applyFont="1" applyBorder="1" applyAlignment="1" applyProtection="1">
      <alignment vertical="top" wrapText="1"/>
      <protection/>
    </xf>
    <xf numFmtId="0" fontId="42" fillId="34" borderId="0" xfId="0" applyFont="1" applyFill="1" applyAlignment="1" applyProtection="1">
      <alignment/>
      <protection/>
    </xf>
    <xf numFmtId="0" fontId="11" fillId="0" borderId="0" xfId="0" applyFont="1" applyAlignment="1">
      <alignment vertical="top" wrapText="1"/>
    </xf>
    <xf numFmtId="0" fontId="6" fillId="0" borderId="0" xfId="0" applyFont="1" applyAlignment="1" applyProtection="1">
      <alignment horizontal="left" wrapText="1"/>
      <protection/>
    </xf>
    <xf numFmtId="0" fontId="0" fillId="0" borderId="0" xfId="0" applyAlignment="1">
      <alignment horizontal="left" wrapText="1"/>
    </xf>
    <xf numFmtId="0" fontId="7" fillId="0" borderId="0" xfId="0" applyFont="1" applyAlignment="1" applyProtection="1">
      <alignment horizontal="left" wrapText="1"/>
      <protection/>
    </xf>
    <xf numFmtId="0" fontId="0" fillId="0" borderId="0" xfId="0" applyFont="1" applyAlignment="1">
      <alignment horizontal="left" wrapText="1"/>
    </xf>
    <xf numFmtId="0" fontId="6" fillId="0" borderId="0" xfId="0" applyFont="1" applyFill="1" applyBorder="1" applyAlignment="1" applyProtection="1">
      <alignment wrapText="1"/>
      <protection/>
    </xf>
    <xf numFmtId="0" fontId="6" fillId="0" borderId="0" xfId="0" applyFont="1" applyBorder="1" applyAlignment="1">
      <alignment wrapText="1"/>
    </xf>
    <xf numFmtId="0" fontId="7" fillId="0" borderId="0" xfId="0" applyFont="1" applyFill="1" applyAlignment="1" applyProtection="1">
      <alignment/>
      <protection/>
    </xf>
    <xf numFmtId="0" fontId="5" fillId="34" borderId="0" xfId="0" applyFont="1" applyFill="1" applyAlignment="1" applyProtection="1">
      <alignment/>
      <protection/>
    </xf>
    <xf numFmtId="0" fontId="0" fillId="0" borderId="0" xfId="0" applyFill="1" applyAlignment="1" applyProtection="1">
      <alignment wrapText="1"/>
      <protection/>
    </xf>
    <xf numFmtId="0" fontId="7" fillId="0" borderId="0" xfId="0" applyFont="1" applyFill="1" applyAlignment="1" applyProtection="1">
      <alignment wrapText="1"/>
      <protection/>
    </xf>
    <xf numFmtId="0" fontId="4" fillId="34" borderId="0" xfId="0" applyFont="1" applyFill="1" applyBorder="1" applyAlignment="1" applyProtection="1">
      <alignment horizontal="left" vertical="top" wrapText="1"/>
      <protection/>
    </xf>
    <xf numFmtId="0" fontId="14" fillId="0" borderId="0" xfId="0" applyFont="1" applyBorder="1" applyAlignment="1" applyProtection="1">
      <alignment vertical="top" wrapText="1"/>
      <protection/>
    </xf>
    <xf numFmtId="0" fontId="0" fillId="0" borderId="0" xfId="0" applyAlignment="1" applyProtection="1">
      <alignment vertical="top" wrapText="1"/>
      <protection/>
    </xf>
    <xf numFmtId="0" fontId="10" fillId="0" borderId="20" xfId="0" applyFont="1" applyBorder="1" applyAlignment="1" applyProtection="1">
      <alignment horizontal="left" vertical="top" wrapText="1"/>
      <protection/>
    </xf>
    <xf numFmtId="0" fontId="0" fillId="0" borderId="19" xfId="0" applyBorder="1" applyAlignment="1">
      <alignment/>
    </xf>
    <xf numFmtId="0" fontId="0" fillId="0" borderId="0" xfId="0" applyAlignment="1">
      <alignment vertical="top"/>
    </xf>
    <xf numFmtId="0" fontId="0" fillId="0" borderId="0" xfId="0" applyBorder="1" applyAlignment="1" applyProtection="1">
      <alignment horizontal="center" wrapText="1"/>
      <protection/>
    </xf>
    <xf numFmtId="0" fontId="0" fillId="0" borderId="11" xfId="0" applyBorder="1" applyAlignment="1" applyProtection="1">
      <alignment/>
      <protection/>
    </xf>
    <xf numFmtId="0" fontId="7" fillId="0" borderId="43" xfId="0" applyFont="1" applyBorder="1" applyAlignment="1" applyProtection="1">
      <alignment horizontal="center" vertical="top" wrapText="1"/>
      <protection/>
    </xf>
    <xf numFmtId="0" fontId="7" fillId="0" borderId="44" xfId="0" applyFont="1" applyBorder="1" applyAlignment="1" applyProtection="1">
      <alignment horizontal="center" vertical="top" wrapText="1"/>
      <protection/>
    </xf>
    <xf numFmtId="0" fontId="32" fillId="0" borderId="30" xfId="0" applyFont="1" applyBorder="1" applyAlignment="1">
      <alignment horizontal="center" vertical="top" wrapText="1"/>
    </xf>
    <xf numFmtId="0" fontId="10" fillId="0" borderId="45" xfId="0" applyFont="1" applyBorder="1" applyAlignment="1">
      <alignment wrapText="1"/>
    </xf>
    <xf numFmtId="0" fontId="0" fillId="0" borderId="46" xfId="0" applyBorder="1" applyAlignment="1">
      <alignment wrapText="1"/>
    </xf>
    <xf numFmtId="0" fontId="0" fillId="0" borderId="45" xfId="0" applyBorder="1" applyAlignment="1">
      <alignment wrapText="1"/>
    </xf>
    <xf numFmtId="0" fontId="0" fillId="0" borderId="20" xfId="0" applyBorder="1" applyAlignment="1" applyProtection="1">
      <alignment horizontal="center" vertical="top"/>
      <protection/>
    </xf>
    <xf numFmtId="0" fontId="0" fillId="0" borderId="19" xfId="0" applyBorder="1" applyAlignment="1">
      <alignment vertical="top"/>
    </xf>
    <xf numFmtId="0" fontId="7" fillId="0" borderId="11" xfId="0" applyFont="1" applyBorder="1" applyAlignment="1" applyProtection="1">
      <alignment horizontal="center"/>
      <protection/>
    </xf>
    <xf numFmtId="0" fontId="7" fillId="0" borderId="11" xfId="0" applyFont="1" applyBorder="1" applyAlignment="1">
      <alignment horizontal="center"/>
    </xf>
    <xf numFmtId="0" fontId="0" fillId="0" borderId="11" xfId="0" applyFont="1" applyBorder="1" applyAlignment="1" applyProtection="1">
      <alignment horizontal="left" wrapText="1"/>
      <protection/>
    </xf>
    <xf numFmtId="0" fontId="0" fillId="0" borderId="11" xfId="0" applyFont="1" applyBorder="1" applyAlignment="1">
      <alignment wrapText="1"/>
    </xf>
    <xf numFmtId="0" fontId="0" fillId="0" borderId="11" xfId="0" applyFont="1" applyBorder="1" applyAlignment="1" applyProtection="1">
      <alignment wrapText="1"/>
      <protection/>
    </xf>
    <xf numFmtId="0" fontId="7" fillId="0" borderId="0" xfId="0" applyFont="1" applyBorder="1" applyAlignment="1" applyProtection="1">
      <alignment vertical="top"/>
      <protection/>
    </xf>
    <xf numFmtId="0" fontId="7" fillId="0" borderId="0" xfId="0" applyFont="1" applyBorder="1" applyAlignment="1">
      <alignment vertical="top" wrapText="1"/>
    </xf>
    <xf numFmtId="0" fontId="7" fillId="0" borderId="0" xfId="0" applyFont="1" applyBorder="1" applyAlignment="1">
      <alignment/>
    </xf>
    <xf numFmtId="0" fontId="5" fillId="34" borderId="12" xfId="0" applyFont="1" applyFill="1" applyBorder="1" applyAlignment="1" applyProtection="1">
      <alignment/>
      <protection/>
    </xf>
    <xf numFmtId="0" fontId="5" fillId="34" borderId="40" xfId="0" applyFont="1" applyFill="1" applyBorder="1" applyAlignment="1" applyProtection="1">
      <alignment/>
      <protection/>
    </xf>
    <xf numFmtId="0" fontId="5" fillId="34" borderId="18" xfId="0" applyFont="1" applyFill="1" applyBorder="1" applyAlignment="1" applyProtection="1">
      <alignment/>
      <protection/>
    </xf>
    <xf numFmtId="0" fontId="7" fillId="0" borderId="11" xfId="0" applyFont="1" applyBorder="1" applyAlignment="1">
      <alignment/>
    </xf>
    <xf numFmtId="0" fontId="7" fillId="0" borderId="11" xfId="0" applyFont="1" applyBorder="1" applyAlignment="1" applyProtection="1">
      <alignment/>
      <protection/>
    </xf>
    <xf numFmtId="0" fontId="0" fillId="0" borderId="11" xfId="0" applyBorder="1" applyAlignment="1">
      <alignment/>
    </xf>
    <xf numFmtId="0" fontId="6" fillId="0" borderId="0" xfId="0" applyFont="1" applyAlignment="1">
      <alignment/>
    </xf>
    <xf numFmtId="0" fontId="34" fillId="0" borderId="0" xfId="0" applyFont="1" applyAlignment="1">
      <alignment wrapText="1"/>
    </xf>
    <xf numFmtId="0" fontId="7" fillId="0" borderId="0" xfId="0" applyFont="1" applyAlignment="1">
      <alignment wrapText="1"/>
    </xf>
    <xf numFmtId="0" fontId="7" fillId="0" borderId="11" xfId="0" applyFont="1" applyBorder="1" applyAlignment="1" applyProtection="1">
      <alignment horizontal="left" vertical="top" wrapText="1"/>
      <protection/>
    </xf>
    <xf numFmtId="0" fontId="0" fillId="0" borderId="11" xfId="0" applyBorder="1" applyAlignment="1">
      <alignment horizontal="left" vertical="top" wrapText="1"/>
    </xf>
    <xf numFmtId="0" fontId="0" fillId="0" borderId="11" xfId="0" applyBorder="1" applyAlignment="1">
      <alignment wrapText="1"/>
    </xf>
    <xf numFmtId="0" fontId="10" fillId="0" borderId="11" xfId="0" applyFont="1" applyBorder="1" applyAlignment="1">
      <alignment horizontal="center" vertical="top" wrapText="1"/>
    </xf>
    <xf numFmtId="0" fontId="7" fillId="0" borderId="11" xfId="0" applyFont="1" applyBorder="1" applyAlignment="1">
      <alignment horizontal="center" vertical="top" wrapText="1"/>
    </xf>
    <xf numFmtId="0" fontId="7" fillId="0" borderId="11" xfId="0" applyFont="1" applyBorder="1" applyAlignment="1" applyProtection="1">
      <alignment vertical="top" wrapText="1"/>
      <protection/>
    </xf>
    <xf numFmtId="0" fontId="7" fillId="0" borderId="11" xfId="0" applyFont="1" applyBorder="1" applyAlignment="1">
      <alignment vertical="top" wrapText="1"/>
    </xf>
    <xf numFmtId="0" fontId="7" fillId="0" borderId="0" xfId="0" applyFont="1" applyAlignment="1" applyProtection="1">
      <alignment vertical="top" wrapText="1"/>
      <protection/>
    </xf>
    <xf numFmtId="0" fontId="45" fillId="34" borderId="11" xfId="0" applyFont="1" applyFill="1" applyBorder="1" applyAlignment="1" applyProtection="1">
      <alignment vertical="top" wrapText="1"/>
      <protection/>
    </xf>
    <xf numFmtId="0" fontId="25" fillId="34" borderId="11" xfId="0" applyFont="1" applyFill="1" applyBorder="1" applyAlignment="1">
      <alignment wrapText="1"/>
    </xf>
    <xf numFmtId="0" fontId="66" fillId="0" borderId="14" xfId="0" applyFont="1" applyFill="1" applyBorder="1" applyAlignment="1" applyProtection="1">
      <alignment vertical="top" wrapText="1"/>
      <protection/>
    </xf>
    <xf numFmtId="0" fontId="44" fillId="0" borderId="14" xfId="0" applyFont="1" applyBorder="1" applyAlignment="1" applyProtection="1">
      <alignment vertical="top" wrapText="1"/>
      <protection/>
    </xf>
    <xf numFmtId="0" fontId="44" fillId="0" borderId="0" xfId="0" applyFont="1" applyBorder="1" applyAlignment="1" applyProtection="1">
      <alignment vertical="top" wrapText="1"/>
      <protection/>
    </xf>
    <xf numFmtId="0" fontId="44" fillId="0" borderId="0" xfId="0" applyFont="1" applyBorder="1" applyAlignment="1">
      <alignment vertical="top" wrapText="1"/>
    </xf>
    <xf numFmtId="0" fontId="44" fillId="0" borderId="0" xfId="0" applyFont="1" applyAlignment="1">
      <alignment vertical="top" wrapText="1"/>
    </xf>
    <xf numFmtId="0" fontId="26" fillId="34" borderId="13" xfId="0" applyFont="1" applyFill="1" applyBorder="1" applyAlignment="1" applyProtection="1">
      <alignment vertical="center"/>
      <protection/>
    </xf>
    <xf numFmtId="0" fontId="26" fillId="34" borderId="14" xfId="0" applyFont="1" applyFill="1" applyBorder="1" applyAlignment="1" applyProtection="1">
      <alignment vertical="center"/>
      <protection/>
    </xf>
    <xf numFmtId="0" fontId="26" fillId="34" borderId="47" xfId="0" applyFont="1" applyFill="1" applyBorder="1" applyAlignment="1" applyProtection="1">
      <alignment vertical="center"/>
      <protection/>
    </xf>
    <xf numFmtId="0" fontId="26" fillId="34" borderId="23" xfId="0" applyFont="1" applyFill="1" applyBorder="1" applyAlignment="1" applyProtection="1">
      <alignment vertical="center"/>
      <protection/>
    </xf>
    <xf numFmtId="0" fontId="26" fillId="34" borderId="24" xfId="0" applyFont="1" applyFill="1" applyBorder="1" applyAlignment="1" applyProtection="1">
      <alignment vertical="center"/>
      <protection/>
    </xf>
    <xf numFmtId="0" fontId="26" fillId="34" borderId="25" xfId="0" applyFont="1" applyFill="1" applyBorder="1" applyAlignment="1" applyProtection="1">
      <alignment vertical="center"/>
      <protection/>
    </xf>
    <xf numFmtId="0" fontId="7" fillId="33" borderId="11" xfId="0" applyFont="1" applyFill="1" applyBorder="1" applyAlignment="1" applyProtection="1">
      <alignment horizontal="left"/>
      <protection locked="0"/>
    </xf>
    <xf numFmtId="0" fontId="7" fillId="33" borderId="11" xfId="0" applyFont="1" applyFill="1" applyBorder="1" applyAlignment="1" applyProtection="1">
      <alignment horizontal="center"/>
      <protection locked="0"/>
    </xf>
    <xf numFmtId="0" fontId="7" fillId="0" borderId="11" xfId="0" applyFont="1" applyBorder="1" applyAlignment="1" applyProtection="1">
      <alignment horizontal="center"/>
      <protection locked="0"/>
    </xf>
    <xf numFmtId="0" fontId="43" fillId="34" borderId="0" xfId="0" applyFont="1" applyFill="1" applyBorder="1" applyAlignment="1" applyProtection="1">
      <alignment horizontal="left" vertical="top" wrapText="1"/>
      <protection/>
    </xf>
    <xf numFmtId="0" fontId="4" fillId="0" borderId="0" xfId="0" applyFont="1" applyAlignment="1" applyProtection="1">
      <alignment horizontal="center" vertical="center" wrapText="1"/>
      <protection/>
    </xf>
    <xf numFmtId="0" fontId="14" fillId="0" borderId="0" xfId="0" applyFont="1" applyAlignment="1" applyProtection="1">
      <alignment horizontal="center" vertical="center"/>
      <protection/>
    </xf>
    <xf numFmtId="0" fontId="14" fillId="0" borderId="0" xfId="0" applyFont="1" applyAlignment="1">
      <alignment horizontal="center" vertical="center"/>
    </xf>
    <xf numFmtId="0" fontId="0" fillId="0" borderId="40" xfId="0" applyFont="1" applyBorder="1" applyAlignment="1" applyProtection="1">
      <alignment vertical="top"/>
      <protection/>
    </xf>
    <xf numFmtId="0" fontId="0" fillId="0" borderId="18" xfId="0" applyFont="1" applyBorder="1" applyAlignment="1" applyProtection="1">
      <alignment vertical="top"/>
      <protection/>
    </xf>
    <xf numFmtId="0" fontId="1" fillId="0" borderId="0" xfId="0" applyFont="1" applyAlignment="1" applyProtection="1">
      <alignment horizontal="center" vertical="center"/>
      <protection/>
    </xf>
    <xf numFmtId="0" fontId="0" fillId="0" borderId="0" xfId="0" applyAlignment="1" applyProtection="1">
      <alignment vertical="center"/>
      <protection/>
    </xf>
    <xf numFmtId="0" fontId="7" fillId="33" borderId="11" xfId="0" applyFont="1" applyFill="1" applyBorder="1" applyAlignment="1" applyProtection="1">
      <alignment/>
      <protection locked="0"/>
    </xf>
    <xf numFmtId="0" fontId="0" fillId="0" borderId="0" xfId="0" applyFont="1" applyAlignment="1">
      <alignment/>
    </xf>
    <xf numFmtId="0" fontId="6" fillId="0" borderId="0" xfId="0" applyFont="1" applyAlignment="1" applyProtection="1">
      <alignment horizontal="left" vertical="top" wrapText="1"/>
      <protection/>
    </xf>
    <xf numFmtId="0" fontId="0" fillId="0" borderId="0" xfId="0" applyAlignment="1">
      <alignment horizontal="left" vertical="top" wrapText="1"/>
    </xf>
    <xf numFmtId="0" fontId="5" fillId="0" borderId="0" xfId="0" applyFont="1" applyAlignment="1" applyProtection="1">
      <alignment vertical="top" wrapText="1"/>
      <protection/>
    </xf>
    <xf numFmtId="0" fontId="0" fillId="0" borderId="11" xfId="0" applyBorder="1" applyAlignment="1" applyProtection="1">
      <alignment wrapText="1"/>
      <protection/>
    </xf>
    <xf numFmtId="0" fontId="22" fillId="0" borderId="11" xfId="0" applyFont="1" applyBorder="1" applyAlignment="1" applyProtection="1">
      <alignment horizontal="center" vertical="top" wrapText="1"/>
      <protection/>
    </xf>
    <xf numFmtId="0" fontId="4" fillId="34" borderId="11" xfId="0" applyFont="1" applyFill="1" applyBorder="1" applyAlignment="1" applyProtection="1">
      <alignment horizontal="left" vertical="top" wrapText="1"/>
      <protection/>
    </xf>
    <xf numFmtId="0" fontId="14" fillId="0" borderId="11" xfId="0" applyFont="1" applyBorder="1" applyAlignment="1" applyProtection="1">
      <alignment vertical="top" wrapText="1"/>
      <protection/>
    </xf>
    <xf numFmtId="0" fontId="31" fillId="0" borderId="0" xfId="0" applyFont="1" applyAlignment="1">
      <alignment wrapText="1"/>
    </xf>
    <xf numFmtId="0" fontId="23" fillId="34" borderId="0" xfId="0" applyFont="1" applyFill="1" applyBorder="1" applyAlignment="1" applyProtection="1">
      <alignment vertical="top" wrapText="1"/>
      <protection/>
    </xf>
    <xf numFmtId="0" fontId="11" fillId="34" borderId="0" xfId="0" applyFont="1" applyFill="1" applyAlignment="1" applyProtection="1">
      <alignment wrapText="1"/>
      <protection/>
    </xf>
    <xf numFmtId="0" fontId="15" fillId="0" borderId="11" xfId="0" applyFont="1" applyBorder="1" applyAlignment="1" applyProtection="1">
      <alignment horizontal="left" vertical="top" wrapText="1"/>
      <protection/>
    </xf>
    <xf numFmtId="0" fontId="12" fillId="0" borderId="0" xfId="0" applyFont="1" applyAlignment="1">
      <alignment vertical="top" wrapText="1"/>
    </xf>
    <xf numFmtId="0" fontId="4" fillId="34" borderId="13" xfId="0" applyFont="1" applyFill="1" applyBorder="1" applyAlignment="1" applyProtection="1">
      <alignment horizontal="left" vertical="top" wrapText="1"/>
      <protection/>
    </xf>
    <xf numFmtId="0" fontId="0" fillId="0" borderId="14" xfId="0" applyBorder="1" applyAlignment="1">
      <alignment wrapText="1"/>
    </xf>
    <xf numFmtId="0" fontId="0" fillId="0" borderId="47" xfId="0" applyBorder="1" applyAlignment="1">
      <alignment wrapText="1"/>
    </xf>
    <xf numFmtId="0" fontId="0" fillId="0" borderId="11" xfId="0" applyBorder="1" applyAlignment="1" applyProtection="1">
      <alignment vertical="top" wrapText="1"/>
      <protection/>
    </xf>
    <xf numFmtId="0" fontId="7" fillId="0" borderId="11" xfId="0" applyFont="1" applyBorder="1" applyAlignment="1" applyProtection="1">
      <alignment horizontal="center" vertical="top" wrapText="1"/>
      <protection/>
    </xf>
    <xf numFmtId="0" fontId="7" fillId="0" borderId="11" xfId="0" applyFont="1" applyBorder="1" applyAlignment="1">
      <alignment wrapText="1"/>
    </xf>
    <xf numFmtId="0" fontId="10" fillId="0" borderId="11" xfId="0" applyFont="1" applyBorder="1" applyAlignment="1" applyProtection="1">
      <alignment vertical="top" wrapText="1"/>
      <protection/>
    </xf>
    <xf numFmtId="0" fontId="10" fillId="0" borderId="11" xfId="0" applyFont="1" applyBorder="1" applyAlignment="1">
      <alignment vertical="top" wrapText="1"/>
    </xf>
    <xf numFmtId="0" fontId="0" fillId="33" borderId="11" xfId="0" applyFill="1" applyBorder="1" applyAlignment="1" applyProtection="1">
      <alignment/>
      <protection locked="0"/>
    </xf>
    <xf numFmtId="0" fontId="10" fillId="0" borderId="20" xfId="0" applyFont="1" applyBorder="1" applyAlignment="1" applyProtection="1">
      <alignment vertical="top" wrapText="1"/>
      <protection/>
    </xf>
    <xf numFmtId="0" fontId="0" fillId="0" borderId="38" xfId="0" applyBorder="1" applyAlignment="1">
      <alignment vertical="top" wrapText="1"/>
    </xf>
    <xf numFmtId="0" fontId="0" fillId="0" borderId="19" xfId="0" applyBorder="1" applyAlignment="1">
      <alignment vertical="top" wrapText="1"/>
    </xf>
    <xf numFmtId="0" fontId="10" fillId="0" borderId="38" xfId="0" applyFont="1" applyBorder="1" applyAlignment="1" applyProtection="1">
      <alignment vertical="top" wrapText="1"/>
      <protection/>
    </xf>
    <xf numFmtId="0" fontId="10" fillId="0" borderId="19" xfId="0" applyFont="1" applyBorder="1" applyAlignment="1" applyProtection="1">
      <alignment vertical="top" wrapText="1"/>
      <protection/>
    </xf>
    <xf numFmtId="0" fontId="10" fillId="0" borderId="11" xfId="0" applyFont="1" applyBorder="1" applyAlignment="1" applyProtection="1">
      <alignment vertical="top" wrapText="1"/>
      <protection/>
    </xf>
    <xf numFmtId="0" fontId="7" fillId="0" borderId="12" xfId="0" applyFont="1" applyBorder="1" applyAlignment="1" applyProtection="1">
      <alignment horizontal="left" vertical="top"/>
      <protection/>
    </xf>
    <xf numFmtId="0" fontId="0" fillId="0" borderId="40" xfId="0" applyBorder="1" applyAlignment="1">
      <alignment/>
    </xf>
    <xf numFmtId="0" fontId="0" fillId="0" borderId="18" xfId="0" applyBorder="1" applyAlignment="1">
      <alignment/>
    </xf>
    <xf numFmtId="0" fontId="10" fillId="0" borderId="20" xfId="0" applyFont="1" applyBorder="1" applyAlignment="1" applyProtection="1">
      <alignment horizontal="center" vertical="top" wrapText="1"/>
      <protection/>
    </xf>
    <xf numFmtId="0" fontId="0" fillId="0" borderId="38" xfId="0" applyBorder="1" applyAlignment="1">
      <alignment horizontal="center" vertical="top" wrapText="1"/>
    </xf>
    <xf numFmtId="0" fontId="0" fillId="0" borderId="19" xfId="0" applyBorder="1" applyAlignment="1">
      <alignment horizontal="center" vertical="top" wrapText="1"/>
    </xf>
    <xf numFmtId="0" fontId="7" fillId="0" borderId="12" xfId="0" applyFont="1" applyBorder="1" applyAlignment="1" applyProtection="1">
      <alignment horizontal="center" vertical="top" wrapText="1"/>
      <protection/>
    </xf>
    <xf numFmtId="0" fontId="7" fillId="0" borderId="40" xfId="0" applyFont="1" applyBorder="1" applyAlignment="1">
      <alignment wrapText="1"/>
    </xf>
    <xf numFmtId="0" fontId="5" fillId="34" borderId="0" xfId="0" applyFont="1" applyFill="1" applyAlignment="1" applyProtection="1">
      <alignment vertical="top" wrapText="1"/>
      <protection/>
    </xf>
    <xf numFmtId="0" fontId="0" fillId="34" borderId="0" xfId="0" applyFill="1" applyAlignment="1">
      <alignment vertical="top" wrapText="1"/>
    </xf>
    <xf numFmtId="0" fontId="0" fillId="0" borderId="0" xfId="0" applyFont="1" applyAlignment="1" applyProtection="1">
      <alignment horizontal="left" vertical="top" wrapText="1"/>
      <protection/>
    </xf>
    <xf numFmtId="0" fontId="12" fillId="0" borderId="0" xfId="0" applyFont="1" applyAlignment="1">
      <alignment wrapText="1"/>
    </xf>
    <xf numFmtId="0" fontId="0" fillId="0" borderId="0" xfId="0" applyFont="1" applyBorder="1" applyAlignment="1" applyProtection="1">
      <alignment vertical="top"/>
      <protection/>
    </xf>
    <xf numFmtId="0" fontId="13" fillId="0" borderId="0" xfId="0" applyFont="1" applyBorder="1" applyAlignment="1">
      <alignment horizontal="justify" vertical="top" wrapText="1"/>
    </xf>
    <xf numFmtId="0" fontId="18" fillId="0" borderId="0" xfId="0" applyFont="1" applyAlignment="1" applyProtection="1">
      <alignment vertical="top" wrapText="1"/>
      <protection/>
    </xf>
    <xf numFmtId="0" fontId="42" fillId="34" borderId="0" xfId="0" applyFont="1" applyFill="1" applyBorder="1" applyAlignment="1" applyProtection="1">
      <alignment horizontal="left" vertical="top" wrapText="1"/>
      <protection/>
    </xf>
    <xf numFmtId="0" fontId="24" fillId="0" borderId="0" xfId="0" applyFont="1" applyAlignment="1">
      <alignment vertical="top" wrapText="1"/>
    </xf>
    <xf numFmtId="0" fontId="13" fillId="0" borderId="0" xfId="0" applyFont="1" applyBorder="1" applyAlignment="1">
      <alignment vertical="top" wrapText="1"/>
    </xf>
    <xf numFmtId="0" fontId="42" fillId="34" borderId="12" xfId="0" applyFont="1" applyFill="1" applyBorder="1" applyAlignment="1" applyProtection="1">
      <alignment horizontal="left" vertical="top"/>
      <protection/>
    </xf>
    <xf numFmtId="0" fontId="55" fillId="0" borderId="40" xfId="0" applyFont="1" applyBorder="1" applyAlignment="1" applyProtection="1">
      <alignment vertical="top"/>
      <protection/>
    </xf>
    <xf numFmtId="0" fontId="55" fillId="0" borderId="18" xfId="0" applyFont="1" applyBorder="1" applyAlignment="1" applyProtection="1">
      <alignment vertical="top"/>
      <protection/>
    </xf>
    <xf numFmtId="0" fontId="56" fillId="34" borderId="12" xfId="0" applyFont="1" applyFill="1" applyBorder="1" applyAlignment="1" applyProtection="1">
      <alignment horizontal="left" vertical="top"/>
      <protection/>
    </xf>
    <xf numFmtId="0" fontId="57" fillId="0" borderId="40" xfId="0" applyFont="1" applyBorder="1" applyAlignment="1" applyProtection="1">
      <alignment vertical="top"/>
      <protection/>
    </xf>
    <xf numFmtId="0" fontId="57" fillId="0" borderId="18" xfId="0" applyFont="1" applyBorder="1" applyAlignment="1" applyProtection="1">
      <alignment vertical="top"/>
      <protection/>
    </xf>
    <xf numFmtId="0" fontId="27" fillId="0" borderId="14" xfId="0" applyFont="1" applyFill="1" applyBorder="1" applyAlignment="1" applyProtection="1">
      <alignment vertical="center" wrapText="1"/>
      <protection/>
    </xf>
    <xf numFmtId="0" fontId="27" fillId="0" borderId="0" xfId="0" applyFont="1" applyFill="1" applyBorder="1" applyAlignment="1" applyProtection="1">
      <alignment vertical="center" wrapText="1"/>
      <protection/>
    </xf>
    <xf numFmtId="0" fontId="56" fillId="34" borderId="12" xfId="0" applyFont="1" applyFill="1" applyBorder="1" applyAlignment="1" applyProtection="1">
      <alignment horizontal="left" vertical="top" wrapText="1"/>
      <protection/>
    </xf>
    <xf numFmtId="0" fontId="57" fillId="0" borderId="40" xfId="0" applyFont="1" applyBorder="1" applyAlignment="1" applyProtection="1">
      <alignment vertical="top" wrapText="1"/>
      <protection/>
    </xf>
    <xf numFmtId="0" fontId="57" fillId="0" borderId="18" xfId="0" applyFont="1" applyBorder="1" applyAlignment="1" applyProtection="1">
      <alignment vertical="top" wrapText="1"/>
      <protection/>
    </xf>
    <xf numFmtId="0" fontId="56" fillId="34" borderId="40" xfId="0" applyFont="1" applyFill="1" applyBorder="1" applyAlignment="1" applyProtection="1">
      <alignment horizontal="left" vertical="top"/>
      <protection/>
    </xf>
    <xf numFmtId="0" fontId="56" fillId="34" borderId="18" xfId="0" applyFont="1" applyFill="1" applyBorder="1" applyAlignment="1" applyProtection="1">
      <alignment horizontal="left" vertical="top"/>
      <protection/>
    </xf>
    <xf numFmtId="0" fontId="56" fillId="34" borderId="0" xfId="0" applyFont="1" applyFill="1" applyBorder="1" applyAlignment="1" applyProtection="1">
      <alignment horizontal="left" vertical="top" wrapText="1"/>
      <protection/>
    </xf>
    <xf numFmtId="0" fontId="54" fillId="0" borderId="0" xfId="0" applyFont="1" applyAlignment="1">
      <alignment wrapText="1"/>
    </xf>
    <xf numFmtId="0" fontId="54" fillId="0" borderId="24" xfId="0" applyFont="1" applyBorder="1" applyAlignment="1">
      <alignment wrapText="1"/>
    </xf>
    <xf numFmtId="0" fontId="50" fillId="34" borderId="0" xfId="0" applyFont="1" applyFill="1" applyAlignment="1" applyProtection="1">
      <alignment horizontal="center"/>
      <protection/>
    </xf>
    <xf numFmtId="0" fontId="22" fillId="0" borderId="12" xfId="0" applyFont="1" applyBorder="1" applyAlignment="1" applyProtection="1">
      <alignment horizontal="center" vertical="top" wrapText="1"/>
      <protection/>
    </xf>
    <xf numFmtId="0" fontId="0" fillId="0" borderId="40" xfId="0" applyBorder="1" applyAlignment="1">
      <alignment horizontal="center" vertical="top" wrapText="1"/>
    </xf>
    <xf numFmtId="0" fontId="0" fillId="0" borderId="18" xfId="0" applyBorder="1" applyAlignment="1">
      <alignment horizontal="center"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DDDDD"/>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G1136"/>
  <sheetViews>
    <sheetView tabSelected="1" zoomScalePageLayoutView="0" workbookViewId="0" topLeftCell="A717">
      <selection activeCell="N725" sqref="N725"/>
    </sheetView>
  </sheetViews>
  <sheetFormatPr defaultColWidth="9.33203125" defaultRowHeight="12.75"/>
  <cols>
    <col min="1" max="12" width="9.33203125" style="2" customWidth="1"/>
    <col min="13" max="13" width="16" style="2" customWidth="1"/>
    <col min="14" max="18" width="12.83203125" style="2" customWidth="1"/>
    <col min="19" max="19" width="11.5" style="2" customWidth="1"/>
    <col min="20" max="31" width="9.33203125" style="2" customWidth="1"/>
    <col min="32" max="32" width="9.33203125" style="179" customWidth="1"/>
  </cols>
  <sheetData>
    <row r="1" spans="1:13" ht="18.75" customHeight="1">
      <c r="A1" s="383" t="s">
        <v>3646</v>
      </c>
      <c r="B1" s="384"/>
      <c r="C1" s="384"/>
      <c r="D1" s="384"/>
      <c r="E1" s="384"/>
      <c r="F1" s="384"/>
      <c r="G1" s="384"/>
      <c r="H1" s="384"/>
      <c r="I1" s="384"/>
      <c r="J1" s="384"/>
      <c r="K1" s="384"/>
      <c r="L1" s="384"/>
      <c r="M1" s="1"/>
    </row>
    <row r="2" spans="1:33" ht="36.75" customHeight="1">
      <c r="A2" s="385"/>
      <c r="B2" s="385"/>
      <c r="C2" s="385"/>
      <c r="D2" s="385"/>
      <c r="E2" s="385"/>
      <c r="F2" s="385"/>
      <c r="G2" s="385"/>
      <c r="H2" s="385"/>
      <c r="I2" s="385"/>
      <c r="J2" s="385"/>
      <c r="K2" s="385"/>
      <c r="L2" s="385"/>
      <c r="M2" s="1"/>
      <c r="AE2" s="2">
        <v>1</v>
      </c>
      <c r="AF2" s="168" t="s">
        <v>3439</v>
      </c>
      <c r="AG2" s="157" t="str">
        <f>$N$25</f>
        <v>COLEGIUL ECONOMIC"VIRGIL MADGEARU"</v>
      </c>
    </row>
    <row r="3" spans="1:33" ht="18.75" customHeight="1">
      <c r="A3" s="3"/>
      <c r="B3" s="4"/>
      <c r="C3" s="4"/>
      <c r="D3" s="4"/>
      <c r="E3" s="4"/>
      <c r="F3" s="1"/>
      <c r="G3" s="1"/>
      <c r="H3" s="1"/>
      <c r="I3" s="1"/>
      <c r="J3" s="1"/>
      <c r="K3" s="1"/>
      <c r="L3" s="1"/>
      <c r="M3" s="1"/>
      <c r="AE3">
        <v>2</v>
      </c>
      <c r="AF3" s="168" t="s">
        <v>3440</v>
      </c>
      <c r="AG3" s="157">
        <f>$N$26</f>
        <v>765325</v>
      </c>
    </row>
    <row r="4" spans="1:33" ht="24" customHeight="1">
      <c r="A4" s="368" t="s">
        <v>4445</v>
      </c>
      <c r="B4" s="369"/>
      <c r="C4" s="369"/>
      <c r="D4" s="369"/>
      <c r="E4" s="369"/>
      <c r="F4" s="369"/>
      <c r="G4" s="369"/>
      <c r="H4" s="369"/>
      <c r="I4" s="369"/>
      <c r="J4" s="369"/>
      <c r="K4" s="369"/>
      <c r="L4" s="369"/>
      <c r="M4" s="1"/>
      <c r="AE4" s="2">
        <v>3</v>
      </c>
      <c r="AF4" s="168" t="s">
        <v>3651</v>
      </c>
      <c r="AG4" s="157" t="str">
        <f>$N$27</f>
        <v>BUCURESTI</v>
      </c>
    </row>
    <row r="5" spans="1:33" ht="24" customHeight="1">
      <c r="A5" s="370"/>
      <c r="B5" s="370"/>
      <c r="C5" s="370"/>
      <c r="D5" s="370"/>
      <c r="E5" s="370"/>
      <c r="F5" s="370"/>
      <c r="G5" s="370"/>
      <c r="H5" s="370"/>
      <c r="I5" s="370"/>
      <c r="J5" s="370"/>
      <c r="K5" s="370"/>
      <c r="L5" s="370"/>
      <c r="M5" s="1"/>
      <c r="AE5">
        <v>4</v>
      </c>
      <c r="AF5" s="168" t="s">
        <v>3652</v>
      </c>
      <c r="AG5" s="158" t="str">
        <f>$N$28</f>
        <v>Buc</v>
      </c>
    </row>
    <row r="6" spans="1:33" ht="24" customHeight="1">
      <c r="A6" s="370"/>
      <c r="B6" s="370"/>
      <c r="C6" s="370"/>
      <c r="D6" s="370"/>
      <c r="E6" s="370"/>
      <c r="F6" s="370"/>
      <c r="G6" s="370"/>
      <c r="H6" s="370"/>
      <c r="I6" s="370"/>
      <c r="J6" s="370"/>
      <c r="K6" s="370"/>
      <c r="L6" s="370"/>
      <c r="M6" s="1"/>
      <c r="AE6"/>
      <c r="AF6" s="169" t="s">
        <v>874</v>
      </c>
      <c r="AG6" s="158">
        <f>$N$30</f>
        <v>1</v>
      </c>
    </row>
    <row r="7" spans="1:33" ht="24" customHeight="1">
      <c r="A7" s="370"/>
      <c r="B7" s="370"/>
      <c r="C7" s="370"/>
      <c r="D7" s="370"/>
      <c r="E7" s="370"/>
      <c r="F7" s="370"/>
      <c r="G7" s="370"/>
      <c r="H7" s="370"/>
      <c r="I7" s="370"/>
      <c r="J7" s="370"/>
      <c r="K7" s="370"/>
      <c r="L7" s="370"/>
      <c r="M7" s="1"/>
      <c r="AE7" s="2">
        <v>5</v>
      </c>
      <c r="AF7" s="169" t="s">
        <v>875</v>
      </c>
      <c r="AG7" s="158">
        <f>$N$33</f>
        <v>1</v>
      </c>
    </row>
    <row r="8" spans="1:33" ht="24" customHeight="1">
      <c r="A8" s="370"/>
      <c r="B8" s="370"/>
      <c r="C8" s="370"/>
      <c r="D8" s="370"/>
      <c r="E8" s="370"/>
      <c r="F8" s="370"/>
      <c r="G8" s="370"/>
      <c r="H8" s="370"/>
      <c r="I8" s="370"/>
      <c r="J8" s="370"/>
      <c r="K8" s="370"/>
      <c r="L8" s="370"/>
      <c r="M8" s="1"/>
      <c r="AE8">
        <v>6</v>
      </c>
      <c r="AF8" s="169" t="s">
        <v>879</v>
      </c>
      <c r="AG8" s="157">
        <f>$N$38</f>
        <v>2</v>
      </c>
    </row>
    <row r="9" spans="1:33" ht="24" customHeight="1">
      <c r="A9" s="370"/>
      <c r="B9" s="370"/>
      <c r="C9" s="370"/>
      <c r="D9" s="370"/>
      <c r="E9" s="370"/>
      <c r="F9" s="370"/>
      <c r="G9" s="370"/>
      <c r="H9" s="370"/>
      <c r="I9" s="370"/>
      <c r="J9" s="370"/>
      <c r="K9" s="370"/>
      <c r="L9" s="370"/>
      <c r="M9" s="1"/>
      <c r="AE9" s="2">
        <v>7</v>
      </c>
      <c r="AF9" s="168" t="s">
        <v>880</v>
      </c>
      <c r="AG9" s="157">
        <f>$N$41</f>
        <v>8</v>
      </c>
    </row>
    <row r="10" spans="1:33" ht="24" customHeight="1">
      <c r="A10" s="370"/>
      <c r="B10" s="370"/>
      <c r="C10" s="370"/>
      <c r="D10" s="370"/>
      <c r="E10" s="370"/>
      <c r="F10" s="370"/>
      <c r="G10" s="370"/>
      <c r="H10" s="370"/>
      <c r="I10" s="370"/>
      <c r="J10" s="370"/>
      <c r="K10" s="370"/>
      <c r="L10" s="370"/>
      <c r="M10" s="1"/>
      <c r="AE10">
        <v>8</v>
      </c>
      <c r="AF10" s="168" t="s">
        <v>881</v>
      </c>
      <c r="AG10" s="157">
        <f>$N$52</f>
        <v>1</v>
      </c>
    </row>
    <row r="11" spans="1:33" ht="24" customHeight="1">
      <c r="A11" s="370"/>
      <c r="B11" s="370"/>
      <c r="C11" s="370"/>
      <c r="D11" s="370"/>
      <c r="E11" s="370"/>
      <c r="F11" s="370"/>
      <c r="G11" s="370"/>
      <c r="H11" s="370"/>
      <c r="I11" s="370"/>
      <c r="J11" s="370"/>
      <c r="K11" s="370"/>
      <c r="L11" s="370"/>
      <c r="M11" s="1"/>
      <c r="AE11" s="2">
        <v>9</v>
      </c>
      <c r="AF11" s="169" t="s">
        <v>884</v>
      </c>
      <c r="AG11" s="157">
        <f>$N$55</f>
        <v>3924</v>
      </c>
    </row>
    <row r="12" spans="1:33" ht="35.25" customHeight="1">
      <c r="A12" s="370"/>
      <c r="B12" s="370"/>
      <c r="C12" s="370"/>
      <c r="D12" s="370"/>
      <c r="E12" s="370"/>
      <c r="F12" s="370"/>
      <c r="G12" s="370"/>
      <c r="H12" s="370"/>
      <c r="I12" s="370"/>
      <c r="J12" s="370"/>
      <c r="K12" s="370"/>
      <c r="L12" s="370"/>
      <c r="M12" s="1"/>
      <c r="AE12">
        <v>10</v>
      </c>
      <c r="AF12" s="168" t="s">
        <v>774</v>
      </c>
      <c r="AG12" s="157">
        <f>$N$59</f>
        <v>3</v>
      </c>
    </row>
    <row r="13" spans="1:33" ht="35.25" customHeight="1">
      <c r="A13" s="370"/>
      <c r="B13" s="370"/>
      <c r="C13" s="370"/>
      <c r="D13" s="370"/>
      <c r="E13" s="370"/>
      <c r="F13" s="370"/>
      <c r="G13" s="370"/>
      <c r="H13" s="370"/>
      <c r="I13" s="370"/>
      <c r="J13" s="370"/>
      <c r="K13" s="370"/>
      <c r="L13" s="370"/>
      <c r="M13" s="1"/>
      <c r="AE13" s="2">
        <v>11</v>
      </c>
      <c r="AF13" s="168" t="s">
        <v>780</v>
      </c>
      <c r="AG13" s="158">
        <f>$N$64</f>
        <v>1</v>
      </c>
    </row>
    <row r="14" spans="1:33" ht="35.25" customHeight="1">
      <c r="A14" s="370"/>
      <c r="B14" s="370"/>
      <c r="C14" s="370"/>
      <c r="D14" s="370"/>
      <c r="E14" s="370"/>
      <c r="F14" s="370"/>
      <c r="G14" s="370"/>
      <c r="H14" s="370"/>
      <c r="I14" s="370"/>
      <c r="J14" s="370"/>
      <c r="K14" s="370"/>
      <c r="L14" s="370"/>
      <c r="M14" s="1"/>
      <c r="AE14">
        <v>12</v>
      </c>
      <c r="AF14" s="168" t="s">
        <v>781</v>
      </c>
      <c r="AG14" s="157">
        <f>$N$69</f>
        <v>0</v>
      </c>
    </row>
    <row r="15" spans="1:33" ht="35.25" customHeight="1">
      <c r="A15" s="371"/>
      <c r="B15" s="371"/>
      <c r="C15" s="371"/>
      <c r="D15" s="371"/>
      <c r="E15" s="371"/>
      <c r="F15" s="371"/>
      <c r="G15" s="371"/>
      <c r="H15" s="371"/>
      <c r="I15" s="371"/>
      <c r="J15" s="371"/>
      <c r="K15" s="371"/>
      <c r="L15" s="371"/>
      <c r="M15" s="1"/>
      <c r="AE15" s="2">
        <v>13</v>
      </c>
      <c r="AF15" s="168" t="s">
        <v>782</v>
      </c>
      <c r="AG15" s="157">
        <f>$N$70</f>
        <v>0</v>
      </c>
    </row>
    <row r="16" spans="1:33" ht="17.25" customHeight="1">
      <c r="A16" s="371"/>
      <c r="B16" s="371"/>
      <c r="C16" s="371"/>
      <c r="D16" s="371"/>
      <c r="E16" s="371"/>
      <c r="F16" s="371"/>
      <c r="G16" s="371"/>
      <c r="H16" s="371"/>
      <c r="I16" s="371"/>
      <c r="J16" s="371"/>
      <c r="K16" s="371"/>
      <c r="L16" s="371"/>
      <c r="M16" s="6"/>
      <c r="N16" s="6"/>
      <c r="O16" s="6"/>
      <c r="P16" s="6"/>
      <c r="Q16" s="6"/>
      <c r="R16" s="6"/>
      <c r="S16" s="7"/>
      <c r="T16" s="7"/>
      <c r="U16" s="7"/>
      <c r="AE16">
        <v>14</v>
      </c>
      <c r="AF16" s="24" t="s">
        <v>2134</v>
      </c>
      <c r="AG16" s="157">
        <f>$N$73</f>
        <v>0</v>
      </c>
    </row>
    <row r="17" spans="1:33" ht="14.25" customHeight="1">
      <c r="A17" s="372"/>
      <c r="B17" s="372"/>
      <c r="C17" s="372"/>
      <c r="D17" s="372"/>
      <c r="E17" s="372"/>
      <c r="F17" s="372"/>
      <c r="G17" s="372"/>
      <c r="H17" s="372"/>
      <c r="I17" s="372"/>
      <c r="J17" s="372"/>
      <c r="K17" s="372"/>
      <c r="L17" s="372"/>
      <c r="M17" s="6"/>
      <c r="N17" s="6"/>
      <c r="O17" s="6"/>
      <c r="P17" s="6"/>
      <c r="Q17" s="6"/>
      <c r="R17" s="6"/>
      <c r="S17" s="7"/>
      <c r="T17" s="7"/>
      <c r="U17" s="7"/>
      <c r="AE17" s="2">
        <v>15</v>
      </c>
      <c r="AF17" s="24" t="s">
        <v>2135</v>
      </c>
      <c r="AG17" s="157">
        <f>$N$74</f>
        <v>0</v>
      </c>
    </row>
    <row r="18" spans="1:33" ht="18.75" customHeight="1">
      <c r="A18" s="17"/>
      <c r="B18" s="17"/>
      <c r="C18" s="17"/>
      <c r="D18" s="17"/>
      <c r="E18" s="17"/>
      <c r="F18" s="17"/>
      <c r="G18" s="17"/>
      <c r="H18" s="17"/>
      <c r="I18" s="17"/>
      <c r="J18" s="17"/>
      <c r="K18" s="17"/>
      <c r="L18" s="17"/>
      <c r="M18" s="6"/>
      <c r="N18" s="6"/>
      <c r="O18" s="6"/>
      <c r="P18" s="6"/>
      <c r="Q18" s="6"/>
      <c r="R18" s="6"/>
      <c r="S18" s="7"/>
      <c r="T18" s="7"/>
      <c r="U18" s="7"/>
      <c r="AE18">
        <v>16</v>
      </c>
      <c r="AF18" s="24" t="s">
        <v>2136</v>
      </c>
      <c r="AG18" s="157">
        <f>$N$75</f>
        <v>0</v>
      </c>
    </row>
    <row r="19" spans="1:33" ht="18.75" customHeight="1">
      <c r="A19" s="17"/>
      <c r="B19" s="17"/>
      <c r="C19" s="17"/>
      <c r="D19" s="17"/>
      <c r="E19" s="17"/>
      <c r="F19" s="17"/>
      <c r="G19" s="17"/>
      <c r="H19" s="17"/>
      <c r="I19" s="17"/>
      <c r="J19" s="17"/>
      <c r="K19" s="17"/>
      <c r="L19" s="17"/>
      <c r="M19" s="6"/>
      <c r="N19" s="6"/>
      <c r="O19" s="6"/>
      <c r="P19" s="6"/>
      <c r="Q19" s="6"/>
      <c r="R19" s="6"/>
      <c r="S19" s="7"/>
      <c r="T19" s="7"/>
      <c r="U19" s="7"/>
      <c r="AE19" s="2">
        <v>17</v>
      </c>
      <c r="AF19" s="24" t="s">
        <v>2137</v>
      </c>
      <c r="AG19" s="157">
        <f>$N$76</f>
        <v>0</v>
      </c>
    </row>
    <row r="20" spans="1:33" ht="32.25" customHeight="1">
      <c r="A20" s="382" t="s">
        <v>760</v>
      </c>
      <c r="B20" s="370"/>
      <c r="C20" s="370"/>
      <c r="D20" s="370"/>
      <c r="E20" s="370"/>
      <c r="F20" s="370"/>
      <c r="G20" s="370"/>
      <c r="H20" s="370"/>
      <c r="I20" s="370"/>
      <c r="J20" s="370"/>
      <c r="K20" s="370"/>
      <c r="L20" s="372"/>
      <c r="M20" s="6"/>
      <c r="N20" s="6"/>
      <c r="O20" s="6"/>
      <c r="P20" s="6"/>
      <c r="Q20" s="6"/>
      <c r="R20" s="6"/>
      <c r="S20" s="7"/>
      <c r="T20" s="7"/>
      <c r="U20" s="7"/>
      <c r="AE20">
        <v>18</v>
      </c>
      <c r="AF20" s="24" t="s">
        <v>2138</v>
      </c>
      <c r="AG20" s="157">
        <f>$N$77</f>
        <v>5</v>
      </c>
    </row>
    <row r="21" spans="1:33" ht="26.25" customHeight="1">
      <c r="A21" s="372"/>
      <c r="B21" s="372"/>
      <c r="C21" s="372"/>
      <c r="D21" s="372"/>
      <c r="E21" s="372"/>
      <c r="F21" s="372"/>
      <c r="G21" s="372"/>
      <c r="H21" s="372"/>
      <c r="I21" s="372"/>
      <c r="J21" s="372"/>
      <c r="K21" s="372"/>
      <c r="L21" s="372"/>
      <c r="M21" s="6"/>
      <c r="N21" s="6"/>
      <c r="O21" s="6"/>
      <c r="P21" s="6"/>
      <c r="Q21" s="6"/>
      <c r="R21" s="6"/>
      <c r="S21" s="7"/>
      <c r="T21" s="7"/>
      <c r="U21" s="7"/>
      <c r="AE21" s="2">
        <v>19</v>
      </c>
      <c r="AF21" s="24" t="s">
        <v>2139</v>
      </c>
      <c r="AG21" s="157">
        <f>$N$78</f>
        <v>0</v>
      </c>
    </row>
    <row r="22" spans="1:33" ht="18.75" customHeight="1">
      <c r="A22" s="3"/>
      <c r="B22" s="4"/>
      <c r="C22" s="4"/>
      <c r="D22" s="4"/>
      <c r="E22" s="4"/>
      <c r="F22" s="1"/>
      <c r="G22" s="1"/>
      <c r="H22" s="1"/>
      <c r="I22" s="1"/>
      <c r="J22" s="1"/>
      <c r="K22" s="1"/>
      <c r="L22" s="1"/>
      <c r="M22" s="1"/>
      <c r="AE22">
        <v>20</v>
      </c>
      <c r="AF22" s="169" t="s">
        <v>908</v>
      </c>
      <c r="AG22" s="157">
        <f>$N$81</f>
        <v>0</v>
      </c>
    </row>
    <row r="23" spans="1:33" ht="21.75" customHeight="1">
      <c r="A23" s="283" t="s">
        <v>873</v>
      </c>
      <c r="B23" s="386"/>
      <c r="C23" s="386"/>
      <c r="D23" s="386"/>
      <c r="E23" s="386"/>
      <c r="F23" s="386"/>
      <c r="G23" s="386"/>
      <c r="H23" s="386"/>
      <c r="I23" s="386"/>
      <c r="J23" s="386"/>
      <c r="K23" s="387"/>
      <c r="L23" s="1"/>
      <c r="M23" s="388" t="s">
        <v>872</v>
      </c>
      <c r="N23" s="388"/>
      <c r="O23" s="388"/>
      <c r="P23" s="388"/>
      <c r="Q23" s="388"/>
      <c r="R23" s="388"/>
      <c r="S23" s="389"/>
      <c r="T23" s="389"/>
      <c r="U23" s="389"/>
      <c r="AE23" s="2">
        <v>21</v>
      </c>
      <c r="AF23" s="169" t="s">
        <v>909</v>
      </c>
      <c r="AG23" s="157">
        <f>$N$82</f>
        <v>2</v>
      </c>
    </row>
    <row r="24" spans="1:33" ht="12.75">
      <c r="A24" s="1"/>
      <c r="B24" s="1"/>
      <c r="C24" s="1"/>
      <c r="D24" s="1"/>
      <c r="E24" s="1"/>
      <c r="F24" s="1"/>
      <c r="G24" s="1"/>
      <c r="H24" s="1"/>
      <c r="I24" s="1"/>
      <c r="J24" s="1"/>
      <c r="K24" s="1"/>
      <c r="L24" s="1"/>
      <c r="M24" s="1"/>
      <c r="AE24">
        <v>22</v>
      </c>
      <c r="AF24" s="169" t="s">
        <v>910</v>
      </c>
      <c r="AG24" s="157">
        <f>$N$83</f>
        <v>0</v>
      </c>
    </row>
    <row r="25" spans="1:33" ht="15.75" customHeight="1">
      <c r="A25" s="8" t="s">
        <v>3647</v>
      </c>
      <c r="B25" s="8" t="s">
        <v>3648</v>
      </c>
      <c r="C25" s="1"/>
      <c r="D25" s="1"/>
      <c r="E25" s="1"/>
      <c r="F25" s="1"/>
      <c r="G25" s="1"/>
      <c r="H25" s="1"/>
      <c r="I25" s="1"/>
      <c r="J25" s="1"/>
      <c r="K25" s="1"/>
      <c r="L25" s="1"/>
      <c r="M25" s="13" t="s">
        <v>758</v>
      </c>
      <c r="N25" s="379" t="s">
        <v>4453</v>
      </c>
      <c r="O25" s="379"/>
      <c r="P25" s="379"/>
      <c r="Q25" s="379"/>
      <c r="R25" s="379"/>
      <c r="S25" s="379"/>
      <c r="T25" s="379"/>
      <c r="U25" s="379"/>
      <c r="AE25" s="2">
        <v>23</v>
      </c>
      <c r="AF25" s="169" t="s">
        <v>911</v>
      </c>
      <c r="AG25" s="157">
        <f>$N$86</f>
        <v>0</v>
      </c>
    </row>
    <row r="26" spans="1:35" s="11" customFormat="1" ht="15.75" customHeight="1">
      <c r="A26" s="8"/>
      <c r="B26" s="8" t="s">
        <v>3649</v>
      </c>
      <c r="C26" s="9"/>
      <c r="D26" s="9"/>
      <c r="E26" s="9"/>
      <c r="F26" s="10"/>
      <c r="G26" s="10"/>
      <c r="H26" s="10"/>
      <c r="I26" s="10"/>
      <c r="J26" s="10"/>
      <c r="K26" s="10"/>
      <c r="L26" s="10"/>
      <c r="M26" s="13" t="s">
        <v>759</v>
      </c>
      <c r="N26" s="380">
        <v>765325</v>
      </c>
      <c r="O26" s="381"/>
      <c r="P26" s="214"/>
      <c r="Q26" s="214"/>
      <c r="R26" s="215"/>
      <c r="S26" s="215"/>
      <c r="T26" s="215"/>
      <c r="U26" s="96"/>
      <c r="V26" s="2"/>
      <c r="W26" s="2"/>
      <c r="X26" s="2"/>
      <c r="Y26" s="2"/>
      <c r="Z26" s="2"/>
      <c r="AA26" s="2"/>
      <c r="AB26" s="2"/>
      <c r="AC26" s="2"/>
      <c r="AD26" s="2"/>
      <c r="AE26">
        <v>24</v>
      </c>
      <c r="AF26" s="169" t="s">
        <v>912</v>
      </c>
      <c r="AG26" s="157">
        <f>$N$87</f>
        <v>0</v>
      </c>
      <c r="AH26"/>
      <c r="AI26"/>
    </row>
    <row r="27" spans="1:33" ht="15.75" customHeight="1">
      <c r="A27" s="22"/>
      <c r="B27" s="22" t="s">
        <v>3650</v>
      </c>
      <c r="M27" s="24" t="s">
        <v>399</v>
      </c>
      <c r="N27" s="390" t="s">
        <v>2310</v>
      </c>
      <c r="O27" s="390"/>
      <c r="P27" s="390"/>
      <c r="Q27" s="390"/>
      <c r="R27" s="216"/>
      <c r="S27" s="216"/>
      <c r="T27" s="216"/>
      <c r="U27" s="96"/>
      <c r="AE27" s="2">
        <v>25</v>
      </c>
      <c r="AF27" s="169" t="s">
        <v>913</v>
      </c>
      <c r="AG27" s="157">
        <f>$N$88</f>
        <v>0</v>
      </c>
    </row>
    <row r="28" spans="2:33" ht="14.25">
      <c r="B28" s="22" t="s">
        <v>3287</v>
      </c>
      <c r="M28" s="24" t="s">
        <v>4099</v>
      </c>
      <c r="N28" s="190" t="s">
        <v>174</v>
      </c>
      <c r="O28" s="96"/>
      <c r="P28" s="96"/>
      <c r="Q28" s="96"/>
      <c r="R28" s="96"/>
      <c r="S28" s="96"/>
      <c r="T28" s="96"/>
      <c r="U28" s="96"/>
      <c r="AE28">
        <v>26</v>
      </c>
      <c r="AF28" s="169" t="s">
        <v>3441</v>
      </c>
      <c r="AG28" s="157">
        <f>$N$105</f>
        <v>2</v>
      </c>
    </row>
    <row r="29" spans="13:33" ht="13.5" thickBot="1">
      <c r="M29" s="24"/>
      <c r="AE29" s="2">
        <v>27</v>
      </c>
      <c r="AF29" s="169" t="s">
        <v>3442</v>
      </c>
      <c r="AG29" s="159">
        <f>$O$105</f>
        <v>0</v>
      </c>
    </row>
    <row r="30" spans="1:33" ht="13.5" customHeight="1" thickBot="1">
      <c r="A30" s="22" t="s">
        <v>874</v>
      </c>
      <c r="B30" s="22" t="s">
        <v>4098</v>
      </c>
      <c r="M30" s="24" t="s">
        <v>874</v>
      </c>
      <c r="N30" s="14">
        <v>1</v>
      </c>
      <c r="O30"/>
      <c r="P30"/>
      <c r="Q30"/>
      <c r="R30"/>
      <c r="S30"/>
      <c r="T30"/>
      <c r="AE30">
        <v>28</v>
      </c>
      <c r="AF30" s="169" t="s">
        <v>3443</v>
      </c>
      <c r="AG30" s="157">
        <f>$N$114</f>
        <v>0</v>
      </c>
    </row>
    <row r="31" spans="1:33" ht="13.5" customHeight="1">
      <c r="A31" s="22"/>
      <c r="C31" s="13" t="s">
        <v>2132</v>
      </c>
      <c r="M31" s="24"/>
      <c r="AE31" s="2">
        <v>29</v>
      </c>
      <c r="AF31" s="169" t="s">
        <v>3444</v>
      </c>
      <c r="AG31" s="157">
        <f>$N$115</f>
        <v>0</v>
      </c>
    </row>
    <row r="32" spans="3:33" ht="13.5" customHeight="1" thickBot="1">
      <c r="C32" s="13" t="s">
        <v>2133</v>
      </c>
      <c r="M32" s="24"/>
      <c r="AE32">
        <v>30</v>
      </c>
      <c r="AF32" s="169" t="s">
        <v>3445</v>
      </c>
      <c r="AG32" s="157">
        <f>$N$116</f>
        <v>0</v>
      </c>
    </row>
    <row r="33" spans="1:33" ht="15" thickBot="1">
      <c r="A33" s="22" t="s">
        <v>875</v>
      </c>
      <c r="B33" s="22" t="s">
        <v>876</v>
      </c>
      <c r="M33" s="24" t="s">
        <v>875</v>
      </c>
      <c r="N33" s="14">
        <v>1</v>
      </c>
      <c r="AE33" s="2">
        <v>31</v>
      </c>
      <c r="AF33" s="169" t="s">
        <v>3446</v>
      </c>
      <c r="AG33" s="159">
        <f>$O$114</f>
        <v>0</v>
      </c>
    </row>
    <row r="34" spans="1:33" ht="15">
      <c r="A34" s="12"/>
      <c r="B34" s="1"/>
      <c r="C34" s="13" t="s">
        <v>832</v>
      </c>
      <c r="D34" s="1"/>
      <c r="E34" s="1"/>
      <c r="F34" s="13"/>
      <c r="G34" s="1"/>
      <c r="H34" s="1"/>
      <c r="I34" s="13"/>
      <c r="J34" s="1"/>
      <c r="K34" s="1"/>
      <c r="L34" s="1"/>
      <c r="M34" s="12"/>
      <c r="AE34">
        <v>32</v>
      </c>
      <c r="AF34" s="169" t="s">
        <v>3447</v>
      </c>
      <c r="AG34" s="159">
        <f>$O$115</f>
        <v>0</v>
      </c>
    </row>
    <row r="35" spans="1:33" ht="13.5" customHeight="1">
      <c r="A35" s="12"/>
      <c r="B35" s="1"/>
      <c r="C35" s="13" t="s">
        <v>833</v>
      </c>
      <c r="D35" s="1"/>
      <c r="E35" s="1"/>
      <c r="F35" s="1"/>
      <c r="G35" s="1"/>
      <c r="H35" s="1"/>
      <c r="I35" s="1"/>
      <c r="J35" s="1"/>
      <c r="K35" s="1"/>
      <c r="L35" s="1"/>
      <c r="M35" s="12"/>
      <c r="AE35" s="2">
        <v>33</v>
      </c>
      <c r="AF35" s="169" t="s">
        <v>3448</v>
      </c>
      <c r="AG35" s="159">
        <f>$O$116</f>
        <v>0</v>
      </c>
    </row>
    <row r="36" spans="1:33" ht="13.5" customHeight="1">
      <c r="A36" s="12"/>
      <c r="B36" s="1"/>
      <c r="C36" s="13" t="s">
        <v>834</v>
      </c>
      <c r="D36" s="1"/>
      <c r="E36" s="1"/>
      <c r="F36" s="1"/>
      <c r="G36" s="1"/>
      <c r="H36" s="1"/>
      <c r="I36" s="1"/>
      <c r="J36" s="1"/>
      <c r="K36" s="1"/>
      <c r="L36" s="1"/>
      <c r="M36" s="12"/>
      <c r="AE36">
        <v>34</v>
      </c>
      <c r="AF36" s="169" t="s">
        <v>3449</v>
      </c>
      <c r="AG36" s="160">
        <f>$P$114</f>
        <v>0</v>
      </c>
    </row>
    <row r="37" spans="1:33" ht="15.75" thickBot="1">
      <c r="A37" s="22" t="s">
        <v>879</v>
      </c>
      <c r="B37" s="267" t="s">
        <v>375</v>
      </c>
      <c r="C37" s="273"/>
      <c r="D37" s="273"/>
      <c r="E37" s="273"/>
      <c r="F37" s="273"/>
      <c r="G37" s="273"/>
      <c r="H37" s="273"/>
      <c r="I37" s="273"/>
      <c r="J37" s="273"/>
      <c r="K37" s="273"/>
      <c r="M37" s="12"/>
      <c r="AE37" s="2">
        <v>35</v>
      </c>
      <c r="AF37" s="169" t="s">
        <v>3450</v>
      </c>
      <c r="AG37" s="160">
        <f>$P$115</f>
        <v>0</v>
      </c>
    </row>
    <row r="38" spans="1:33" ht="15" thickBot="1">
      <c r="A38" s="22"/>
      <c r="B38" s="273"/>
      <c r="C38" s="273"/>
      <c r="D38" s="273"/>
      <c r="E38" s="273"/>
      <c r="F38" s="273"/>
      <c r="G38" s="273"/>
      <c r="H38" s="273"/>
      <c r="I38" s="273"/>
      <c r="J38" s="273"/>
      <c r="K38" s="273"/>
      <c r="M38" s="22" t="s">
        <v>879</v>
      </c>
      <c r="N38" s="14">
        <v>2</v>
      </c>
      <c r="AE38">
        <v>36</v>
      </c>
      <c r="AF38" s="169" t="s">
        <v>3451</v>
      </c>
      <c r="AG38" s="160">
        <f>$P$116</f>
        <v>0</v>
      </c>
    </row>
    <row r="39" spans="1:33" ht="15">
      <c r="A39" s="12"/>
      <c r="B39" s="1"/>
      <c r="C39" s="13" t="s">
        <v>877</v>
      </c>
      <c r="D39" s="1"/>
      <c r="E39" s="1"/>
      <c r="F39" s="1"/>
      <c r="G39" s="1"/>
      <c r="H39" s="1"/>
      <c r="I39" s="1"/>
      <c r="J39" s="1"/>
      <c r="K39" s="1"/>
      <c r="L39" s="1"/>
      <c r="M39" s="12"/>
      <c r="AE39" s="2">
        <v>37</v>
      </c>
      <c r="AF39" s="169" t="s">
        <v>3452</v>
      </c>
      <c r="AG39" s="157">
        <f>$N$120</f>
        <v>0</v>
      </c>
    </row>
    <row r="40" spans="1:33" ht="15.75" thickBot="1">
      <c r="A40" s="12"/>
      <c r="B40" s="1"/>
      <c r="C40" s="13" t="s">
        <v>878</v>
      </c>
      <c r="D40" s="1"/>
      <c r="E40" s="1"/>
      <c r="F40" s="1"/>
      <c r="G40" s="1"/>
      <c r="H40" s="1"/>
      <c r="I40" s="1"/>
      <c r="J40" s="1"/>
      <c r="K40" s="1"/>
      <c r="L40" s="1"/>
      <c r="M40" s="12"/>
      <c r="AE40" s="2">
        <v>38</v>
      </c>
      <c r="AF40" s="169" t="s">
        <v>1782</v>
      </c>
      <c r="AG40" s="157">
        <f>$N$121</f>
        <v>0</v>
      </c>
    </row>
    <row r="41" spans="1:33" ht="15" thickBot="1">
      <c r="A41" s="8" t="s">
        <v>880</v>
      </c>
      <c r="B41" s="22" t="s">
        <v>885</v>
      </c>
      <c r="M41" s="8" t="s">
        <v>880</v>
      </c>
      <c r="N41" s="14">
        <v>8</v>
      </c>
      <c r="AE41">
        <v>39</v>
      </c>
      <c r="AF41" s="169" t="s">
        <v>1783</v>
      </c>
      <c r="AG41" s="157">
        <f>$N$122</f>
        <v>37</v>
      </c>
    </row>
    <row r="42" spans="3:33" ht="12.75">
      <c r="C42" s="110" t="s">
        <v>761</v>
      </c>
      <c r="AE42" s="2">
        <v>40</v>
      </c>
      <c r="AF42" s="169" t="s">
        <v>1784</v>
      </c>
      <c r="AG42" s="157">
        <f>$N$123</f>
        <v>0</v>
      </c>
    </row>
    <row r="43" spans="3:33" ht="12.75">
      <c r="C43" s="110" t="s">
        <v>762</v>
      </c>
      <c r="AE43">
        <v>41</v>
      </c>
      <c r="AF43" s="169" t="s">
        <v>1785</v>
      </c>
      <c r="AG43" s="157">
        <f>$N$124</f>
        <v>37</v>
      </c>
    </row>
    <row r="44" spans="3:33" ht="12.75">
      <c r="C44" s="110" t="s">
        <v>763</v>
      </c>
      <c r="AE44" s="2">
        <v>42</v>
      </c>
      <c r="AF44" s="169" t="s">
        <v>1786</v>
      </c>
      <c r="AG44" s="159">
        <f>$O$120</f>
        <v>0</v>
      </c>
    </row>
    <row r="45" spans="3:33" ht="12.75">
      <c r="C45" s="110" t="s">
        <v>764</v>
      </c>
      <c r="AE45">
        <v>43</v>
      </c>
      <c r="AF45" s="169" t="s">
        <v>1787</v>
      </c>
      <c r="AG45" s="159">
        <f>$O$121</f>
        <v>0</v>
      </c>
    </row>
    <row r="46" spans="3:33" ht="12.75">
      <c r="C46" s="110" t="s">
        <v>3277</v>
      </c>
      <c r="AE46" s="2">
        <v>44</v>
      </c>
      <c r="AF46" s="169" t="s">
        <v>1788</v>
      </c>
      <c r="AG46" s="159">
        <f>$O$122</f>
        <v>0</v>
      </c>
    </row>
    <row r="47" spans="3:33" ht="12.75">
      <c r="C47" s="110" t="s">
        <v>765</v>
      </c>
      <c r="AE47">
        <v>45</v>
      </c>
      <c r="AF47" s="169" t="s">
        <v>1789</v>
      </c>
      <c r="AG47" s="159">
        <f>$O$123</f>
        <v>0</v>
      </c>
    </row>
    <row r="48" spans="3:33" ht="12.75">
      <c r="C48" s="110" t="s">
        <v>766</v>
      </c>
      <c r="AE48" s="2">
        <v>46</v>
      </c>
      <c r="AF48" s="169" t="s">
        <v>1790</v>
      </c>
      <c r="AG48" s="159">
        <f>$O$124</f>
        <v>0</v>
      </c>
    </row>
    <row r="49" spans="3:33" ht="12.75">
      <c r="C49" s="110" t="s">
        <v>767</v>
      </c>
      <c r="AE49">
        <v>47</v>
      </c>
      <c r="AF49" s="169" t="s">
        <v>1791</v>
      </c>
      <c r="AG49" s="160">
        <f>$P$120</f>
        <v>0</v>
      </c>
    </row>
    <row r="50" spans="3:33" ht="12.75">
      <c r="C50" s="110" t="s">
        <v>768</v>
      </c>
      <c r="AE50" s="2">
        <v>48</v>
      </c>
      <c r="AF50" s="169" t="s">
        <v>1792</v>
      </c>
      <c r="AG50" s="160">
        <f>$P$121</f>
        <v>0</v>
      </c>
    </row>
    <row r="51" spans="3:33" ht="13.5" thickBot="1">
      <c r="C51" s="110" t="s">
        <v>769</v>
      </c>
      <c r="AE51">
        <v>49</v>
      </c>
      <c r="AF51" s="169" t="s">
        <v>1793</v>
      </c>
      <c r="AG51" s="160">
        <f>$P$122</f>
        <v>37</v>
      </c>
    </row>
    <row r="52" spans="1:33" ht="15" thickBot="1">
      <c r="A52" s="8" t="s">
        <v>881</v>
      </c>
      <c r="B52" s="109" t="s">
        <v>770</v>
      </c>
      <c r="M52" s="8" t="s">
        <v>881</v>
      </c>
      <c r="N52" s="14">
        <v>1</v>
      </c>
      <c r="AE52" s="2">
        <v>50</v>
      </c>
      <c r="AF52" s="169" t="s">
        <v>1794</v>
      </c>
      <c r="AG52" s="160">
        <f>$P$123</f>
        <v>0</v>
      </c>
    </row>
    <row r="53" spans="3:33" ht="12.75">
      <c r="C53" s="110" t="s">
        <v>771</v>
      </c>
      <c r="AE53">
        <v>51</v>
      </c>
      <c r="AF53" s="169" t="s">
        <v>1795</v>
      </c>
      <c r="AG53" s="160">
        <f>$P$124</f>
        <v>37</v>
      </c>
    </row>
    <row r="54" spans="3:33" ht="13.5" thickBot="1">
      <c r="C54" s="110" t="s">
        <v>772</v>
      </c>
      <c r="AE54" s="2">
        <v>52</v>
      </c>
      <c r="AF54" s="169" t="s">
        <v>1796</v>
      </c>
      <c r="AG54" s="157">
        <f>$N$128</f>
        <v>0</v>
      </c>
    </row>
    <row r="55" spans="1:33" ht="15" thickBot="1">
      <c r="A55" s="22" t="s">
        <v>884</v>
      </c>
      <c r="B55" s="267" t="s">
        <v>400</v>
      </c>
      <c r="C55" s="260"/>
      <c r="D55" s="260"/>
      <c r="E55" s="260"/>
      <c r="F55" s="260"/>
      <c r="G55" s="260"/>
      <c r="H55" s="260"/>
      <c r="I55" s="260"/>
      <c r="J55" s="260"/>
      <c r="K55" s="260"/>
      <c r="M55" s="22" t="s">
        <v>884</v>
      </c>
      <c r="N55" s="14">
        <v>3924</v>
      </c>
      <c r="O55" s="2" t="s">
        <v>773</v>
      </c>
      <c r="AE55">
        <v>53</v>
      </c>
      <c r="AF55" s="169" t="s">
        <v>1797</v>
      </c>
      <c r="AG55" s="157">
        <f>$N$129</f>
        <v>0</v>
      </c>
    </row>
    <row r="56" spans="1:33" ht="14.25">
      <c r="A56" s="22"/>
      <c r="B56" s="260"/>
      <c r="C56" s="260"/>
      <c r="D56" s="260"/>
      <c r="E56" s="260"/>
      <c r="F56" s="260"/>
      <c r="G56" s="260"/>
      <c r="H56" s="260"/>
      <c r="I56" s="260"/>
      <c r="J56" s="260"/>
      <c r="K56" s="260"/>
      <c r="AE56" s="2">
        <v>54</v>
      </c>
      <c r="AF56" s="169" t="s">
        <v>1798</v>
      </c>
      <c r="AG56" s="157">
        <f>$N$130</f>
        <v>37</v>
      </c>
    </row>
    <row r="57" spans="2:33" ht="12.75">
      <c r="B57" s="260"/>
      <c r="C57" s="260"/>
      <c r="D57" s="260"/>
      <c r="E57" s="260"/>
      <c r="F57" s="260"/>
      <c r="G57" s="260"/>
      <c r="H57" s="260"/>
      <c r="I57" s="260"/>
      <c r="J57" s="260"/>
      <c r="K57" s="260"/>
      <c r="AE57">
        <v>55</v>
      </c>
      <c r="AF57" s="169" t="s">
        <v>1799</v>
      </c>
      <c r="AG57" s="157">
        <f>$N$131</f>
        <v>0</v>
      </c>
    </row>
    <row r="58" spans="3:33" ht="13.5" thickBot="1">
      <c r="C58" s="110"/>
      <c r="AE58" s="2">
        <v>56</v>
      </c>
      <c r="AF58" s="169" t="s">
        <v>1800</v>
      </c>
      <c r="AG58" s="157">
        <f>$N$132</f>
        <v>37</v>
      </c>
    </row>
    <row r="59" spans="1:33" ht="15" thickBot="1">
      <c r="A59" s="8" t="s">
        <v>774</v>
      </c>
      <c r="B59" s="109" t="s">
        <v>775</v>
      </c>
      <c r="M59" s="8" t="s">
        <v>774</v>
      </c>
      <c r="N59" s="14">
        <v>3</v>
      </c>
      <c r="AE59">
        <v>57</v>
      </c>
      <c r="AF59" s="169" t="s">
        <v>1801</v>
      </c>
      <c r="AG59" s="159">
        <f>$O$128</f>
        <v>0</v>
      </c>
    </row>
    <row r="60" spans="3:33" ht="12.75">
      <c r="C60" s="110" t="s">
        <v>776</v>
      </c>
      <c r="AE60" s="2">
        <v>58</v>
      </c>
      <c r="AF60" s="169" t="s">
        <v>1802</v>
      </c>
      <c r="AG60" s="159">
        <f>$O$129</f>
        <v>0</v>
      </c>
    </row>
    <row r="61" spans="3:33" ht="12.75">
      <c r="C61" s="110" t="s">
        <v>777</v>
      </c>
      <c r="AE61">
        <v>59</v>
      </c>
      <c r="AF61" s="169" t="s">
        <v>1803</v>
      </c>
      <c r="AG61" s="159">
        <f>$O$130</f>
        <v>0</v>
      </c>
    </row>
    <row r="62" spans="3:33" ht="12.75">
      <c r="C62" s="110" t="s">
        <v>778</v>
      </c>
      <c r="AE62" s="2">
        <v>60</v>
      </c>
      <c r="AF62" s="169" t="s">
        <v>1804</v>
      </c>
      <c r="AG62" s="159">
        <f>$O$131</f>
        <v>0</v>
      </c>
    </row>
    <row r="63" spans="3:33" ht="13.5" thickBot="1">
      <c r="C63" s="110"/>
      <c r="AE63">
        <v>61</v>
      </c>
      <c r="AF63" s="169" t="s">
        <v>1805</v>
      </c>
      <c r="AG63" s="159">
        <f>$O$132</f>
        <v>0</v>
      </c>
    </row>
    <row r="64" spans="1:33" ht="15" thickBot="1">
      <c r="A64" s="8" t="s">
        <v>780</v>
      </c>
      <c r="B64" s="109" t="s">
        <v>779</v>
      </c>
      <c r="C64" s="110"/>
      <c r="M64" s="8" t="s">
        <v>780</v>
      </c>
      <c r="N64" s="14">
        <v>1</v>
      </c>
      <c r="AE64" s="2">
        <v>62</v>
      </c>
      <c r="AF64" s="169" t="s">
        <v>1806</v>
      </c>
      <c r="AG64" s="160">
        <f>$P$128</f>
        <v>0</v>
      </c>
    </row>
    <row r="65" spans="1:33" ht="15.75" customHeight="1">
      <c r="A65" s="8"/>
      <c r="B65" s="109"/>
      <c r="C65" s="110" t="s">
        <v>385</v>
      </c>
      <c r="AE65">
        <v>63</v>
      </c>
      <c r="AF65" s="169" t="s">
        <v>1807</v>
      </c>
      <c r="AG65" s="160">
        <f>$P$129</f>
        <v>0</v>
      </c>
    </row>
    <row r="66" spans="1:33" ht="15.75" customHeight="1">
      <c r="A66" s="8"/>
      <c r="B66" s="109"/>
      <c r="C66" s="110" t="s">
        <v>386</v>
      </c>
      <c r="AE66" s="2">
        <v>64</v>
      </c>
      <c r="AF66" s="169" t="s">
        <v>1808</v>
      </c>
      <c r="AG66" s="160">
        <f>$P$130</f>
        <v>37</v>
      </c>
    </row>
    <row r="67" spans="1:33" ht="15.75" customHeight="1">
      <c r="A67" s="8"/>
      <c r="B67" s="109"/>
      <c r="C67" s="109"/>
      <c r="AE67">
        <v>65</v>
      </c>
      <c r="AF67" s="169" t="s">
        <v>1809</v>
      </c>
      <c r="AG67" s="160">
        <f>$P$131</f>
        <v>0</v>
      </c>
    </row>
    <row r="68" spans="1:33" ht="15.75" customHeight="1" thickBot="1">
      <c r="A68" s="8" t="s">
        <v>892</v>
      </c>
      <c r="B68" s="112" t="s">
        <v>825</v>
      </c>
      <c r="AE68" s="2">
        <v>66</v>
      </c>
      <c r="AF68" s="169" t="s">
        <v>1810</v>
      </c>
      <c r="AG68" s="160">
        <f>$P$132</f>
        <v>37</v>
      </c>
    </row>
    <row r="69" spans="1:33" ht="13.5" customHeight="1" thickBot="1">
      <c r="A69" s="8"/>
      <c r="B69" s="5"/>
      <c r="C69" s="365" t="s">
        <v>332</v>
      </c>
      <c r="D69" s="365"/>
      <c r="E69" s="365"/>
      <c r="F69" s="365"/>
      <c r="G69" s="365"/>
      <c r="H69" s="365"/>
      <c r="I69" s="365"/>
      <c r="J69" s="365"/>
      <c r="K69" s="365"/>
      <c r="L69" s="1"/>
      <c r="M69" s="13" t="s">
        <v>781</v>
      </c>
      <c r="N69" s="14"/>
      <c r="O69" s="15"/>
      <c r="P69" s="15"/>
      <c r="Q69" s="15"/>
      <c r="R69" s="15"/>
      <c r="S69" s="15"/>
      <c r="T69" s="15"/>
      <c r="U69" s="15"/>
      <c r="AE69">
        <v>67</v>
      </c>
      <c r="AF69" s="169" t="s">
        <v>1811</v>
      </c>
      <c r="AG69" s="157">
        <f>$N$139</f>
        <v>0</v>
      </c>
    </row>
    <row r="70" spans="1:33" ht="13.5" customHeight="1" thickBot="1">
      <c r="A70" s="8"/>
      <c r="B70" s="5"/>
      <c r="C70" s="365" t="s">
        <v>333</v>
      </c>
      <c r="D70" s="365"/>
      <c r="E70" s="365"/>
      <c r="F70" s="365"/>
      <c r="G70" s="365"/>
      <c r="H70" s="365"/>
      <c r="I70" s="365"/>
      <c r="J70" s="365"/>
      <c r="K70" s="365"/>
      <c r="L70" s="1"/>
      <c r="M70" s="13" t="s">
        <v>782</v>
      </c>
      <c r="N70" s="14"/>
      <c r="O70" s="15"/>
      <c r="P70" s="15"/>
      <c r="Q70" s="15"/>
      <c r="R70" s="15"/>
      <c r="S70" s="15"/>
      <c r="T70" s="15"/>
      <c r="U70" s="15"/>
      <c r="AE70" s="2">
        <v>68</v>
      </c>
      <c r="AF70" s="169" t="s">
        <v>1812</v>
      </c>
      <c r="AG70" s="157">
        <f>$N$140</f>
        <v>0</v>
      </c>
    </row>
    <row r="71" spans="1:33" ht="13.5" customHeight="1">
      <c r="A71" s="8"/>
      <c r="B71" s="5"/>
      <c r="C71" s="5"/>
      <c r="D71" s="5"/>
      <c r="E71" s="5"/>
      <c r="F71" s="5"/>
      <c r="G71" s="5"/>
      <c r="H71" s="5"/>
      <c r="I71" s="5"/>
      <c r="J71" s="5"/>
      <c r="K71" s="5"/>
      <c r="L71" s="1"/>
      <c r="M71" s="8"/>
      <c r="N71" s="16"/>
      <c r="O71" s="15"/>
      <c r="P71" s="15"/>
      <c r="Q71" s="15"/>
      <c r="R71" s="15"/>
      <c r="S71" s="15"/>
      <c r="T71" s="15"/>
      <c r="U71" s="15"/>
      <c r="AE71">
        <v>69</v>
      </c>
      <c r="AF71" s="169" t="s">
        <v>1813</v>
      </c>
      <c r="AG71" s="157">
        <f>$N$141</f>
        <v>0</v>
      </c>
    </row>
    <row r="72" spans="1:33" ht="14.25">
      <c r="A72" s="22" t="s">
        <v>894</v>
      </c>
      <c r="B72" s="22" t="s">
        <v>4070</v>
      </c>
      <c r="M72" s="8"/>
      <c r="N72" s="16"/>
      <c r="AE72" s="2">
        <v>70</v>
      </c>
      <c r="AF72" s="169" t="s">
        <v>1814</v>
      </c>
      <c r="AG72" s="159">
        <f>$O$139</f>
        <v>0</v>
      </c>
    </row>
    <row r="73" spans="1:33" ht="15">
      <c r="A73" s="12"/>
      <c r="B73" s="1"/>
      <c r="C73" s="24" t="s">
        <v>783</v>
      </c>
      <c r="D73" s="1"/>
      <c r="E73" s="1"/>
      <c r="F73" s="1"/>
      <c r="G73" s="1"/>
      <c r="H73" s="1"/>
      <c r="I73" s="1"/>
      <c r="J73" s="1"/>
      <c r="K73" s="1"/>
      <c r="L73" s="1"/>
      <c r="M73" s="24" t="s">
        <v>2134</v>
      </c>
      <c r="N73" s="45"/>
      <c r="AE73">
        <v>71</v>
      </c>
      <c r="AF73" s="169" t="s">
        <v>1815</v>
      </c>
      <c r="AG73" s="159">
        <f>$O$140</f>
        <v>0</v>
      </c>
    </row>
    <row r="74" spans="1:33" ht="15">
      <c r="A74" s="12"/>
      <c r="B74" s="1"/>
      <c r="C74" s="24" t="s">
        <v>784</v>
      </c>
      <c r="D74" s="1"/>
      <c r="E74" s="1"/>
      <c r="F74" s="1"/>
      <c r="G74" s="1"/>
      <c r="H74" s="1"/>
      <c r="I74" s="1"/>
      <c r="J74" s="1"/>
      <c r="K74" s="1"/>
      <c r="L74" s="1"/>
      <c r="M74" s="24" t="s">
        <v>2135</v>
      </c>
      <c r="N74" s="45"/>
      <c r="AE74" s="2">
        <v>72</v>
      </c>
      <c r="AF74" s="169" t="s">
        <v>1816</v>
      </c>
      <c r="AG74" s="159">
        <f>$O$141</f>
        <v>0</v>
      </c>
    </row>
    <row r="75" spans="1:33" ht="15.75" customHeight="1">
      <c r="A75" s="12"/>
      <c r="B75" s="1"/>
      <c r="C75" s="24" t="s">
        <v>785</v>
      </c>
      <c r="D75" s="1"/>
      <c r="E75" s="1"/>
      <c r="F75" s="1"/>
      <c r="G75" s="1"/>
      <c r="H75" s="1"/>
      <c r="I75" s="1"/>
      <c r="J75" s="1"/>
      <c r="K75" s="1"/>
      <c r="L75" s="1"/>
      <c r="M75" s="24" t="s">
        <v>2136</v>
      </c>
      <c r="N75" s="45"/>
      <c r="AE75">
        <v>73</v>
      </c>
      <c r="AF75" s="169" t="s">
        <v>1817</v>
      </c>
      <c r="AG75" s="160">
        <f>$P$139</f>
        <v>0</v>
      </c>
    </row>
    <row r="76" spans="3:33" ht="15.75" customHeight="1">
      <c r="C76" s="24" t="s">
        <v>786</v>
      </c>
      <c r="G76" s="24"/>
      <c r="H76" s="24"/>
      <c r="I76" s="24"/>
      <c r="K76" s="24"/>
      <c r="L76" s="24"/>
      <c r="M76" s="24" t="s">
        <v>2137</v>
      </c>
      <c r="N76" s="45"/>
      <c r="AE76" s="2">
        <v>74</v>
      </c>
      <c r="AF76" s="169" t="s">
        <v>1818</v>
      </c>
      <c r="AG76" s="160">
        <f>$P$140</f>
        <v>0</v>
      </c>
    </row>
    <row r="77" spans="3:33" ht="13.5" customHeight="1">
      <c r="C77" s="24" t="s">
        <v>334</v>
      </c>
      <c r="M77" s="24" t="s">
        <v>2138</v>
      </c>
      <c r="N77" s="45">
        <v>5</v>
      </c>
      <c r="AE77" s="2">
        <v>75</v>
      </c>
      <c r="AF77" s="169" t="s">
        <v>1819</v>
      </c>
      <c r="AG77" s="160">
        <f>$P$141</f>
        <v>0</v>
      </c>
    </row>
    <row r="78" spans="3:33" ht="13.5" customHeight="1">
      <c r="C78" s="24" t="s">
        <v>886</v>
      </c>
      <c r="M78" s="24" t="s">
        <v>2139</v>
      </c>
      <c r="N78" s="45"/>
      <c r="AE78">
        <v>76</v>
      </c>
      <c r="AF78" s="169" t="s">
        <v>1820</v>
      </c>
      <c r="AG78" s="157">
        <f>$N$145</f>
        <v>0</v>
      </c>
    </row>
    <row r="79" spans="1:33" ht="13.5" customHeight="1">
      <c r="A79" s="8"/>
      <c r="B79" s="5"/>
      <c r="C79" s="5"/>
      <c r="D79" s="5"/>
      <c r="E79" s="5"/>
      <c r="F79" s="5"/>
      <c r="G79" s="5"/>
      <c r="H79" s="5"/>
      <c r="I79" s="5"/>
      <c r="J79" s="5"/>
      <c r="K79" s="5"/>
      <c r="L79" s="1"/>
      <c r="M79" s="8"/>
      <c r="N79" s="16"/>
      <c r="O79" s="15"/>
      <c r="P79" s="15"/>
      <c r="Q79" s="15"/>
      <c r="R79" s="15"/>
      <c r="S79" s="15"/>
      <c r="T79" s="15"/>
      <c r="U79" s="15"/>
      <c r="AE79" s="2">
        <v>77</v>
      </c>
      <c r="AF79" s="169" t="s">
        <v>1821</v>
      </c>
      <c r="AG79" s="157">
        <f>$N$146</f>
        <v>0</v>
      </c>
    </row>
    <row r="80" spans="1:33" ht="15.75" customHeight="1" thickBot="1">
      <c r="A80" s="22" t="s">
        <v>904</v>
      </c>
      <c r="B80" s="109" t="s">
        <v>787</v>
      </c>
      <c r="M80" s="8"/>
      <c r="N80" s="16"/>
      <c r="AE80">
        <v>78</v>
      </c>
      <c r="AF80" s="169" t="s">
        <v>1822</v>
      </c>
      <c r="AG80" s="157">
        <f>$N$147</f>
        <v>1100</v>
      </c>
    </row>
    <row r="81" spans="1:33" ht="15.75" customHeight="1">
      <c r="A81" s="12"/>
      <c r="B81" s="1"/>
      <c r="C81" s="110" t="s">
        <v>788</v>
      </c>
      <c r="D81" s="1"/>
      <c r="E81" s="1"/>
      <c r="F81" s="1"/>
      <c r="G81" s="1"/>
      <c r="H81" s="1"/>
      <c r="I81" s="1"/>
      <c r="J81" s="1"/>
      <c r="K81" s="1"/>
      <c r="L81" s="1"/>
      <c r="M81" s="24" t="s">
        <v>908</v>
      </c>
      <c r="N81" s="57"/>
      <c r="AE81" s="2">
        <v>79</v>
      </c>
      <c r="AF81" s="169" t="s">
        <v>1823</v>
      </c>
      <c r="AG81" s="157">
        <f>$N$148</f>
        <v>0</v>
      </c>
    </row>
    <row r="82" spans="1:33" ht="13.5" customHeight="1">
      <c r="A82" s="12"/>
      <c r="B82" s="1"/>
      <c r="C82" s="110" t="s">
        <v>789</v>
      </c>
      <c r="D82" s="1"/>
      <c r="E82" s="1"/>
      <c r="F82" s="1"/>
      <c r="G82" s="1"/>
      <c r="H82" s="1"/>
      <c r="I82" s="1"/>
      <c r="J82" s="1"/>
      <c r="K82" s="1"/>
      <c r="L82" s="1"/>
      <c r="M82" s="24" t="s">
        <v>909</v>
      </c>
      <c r="N82" s="58">
        <v>2</v>
      </c>
      <c r="AE82">
        <v>80</v>
      </c>
      <c r="AF82" s="169" t="s">
        <v>1824</v>
      </c>
      <c r="AG82" s="157">
        <f>$N$149</f>
        <v>1100</v>
      </c>
    </row>
    <row r="83" spans="1:33" ht="13.5" customHeight="1">
      <c r="A83" s="12"/>
      <c r="B83" s="1"/>
      <c r="C83" s="110" t="s">
        <v>790</v>
      </c>
      <c r="D83" s="1"/>
      <c r="E83" s="1"/>
      <c r="F83" s="1"/>
      <c r="G83" s="1"/>
      <c r="H83" s="1"/>
      <c r="I83" s="1"/>
      <c r="J83" s="1"/>
      <c r="K83" s="1"/>
      <c r="L83" s="1"/>
      <c r="M83" s="24" t="s">
        <v>910</v>
      </c>
      <c r="N83" s="58"/>
      <c r="AE83" s="2">
        <v>81</v>
      </c>
      <c r="AF83" s="169" t="s">
        <v>1825</v>
      </c>
      <c r="AG83" s="159">
        <f>$O$145</f>
        <v>0</v>
      </c>
    </row>
    <row r="84" spans="1:33" ht="13.5" customHeight="1">
      <c r="A84" s="8"/>
      <c r="B84" s="5"/>
      <c r="C84" s="5"/>
      <c r="D84" s="5"/>
      <c r="E84" s="5"/>
      <c r="F84" s="5"/>
      <c r="G84" s="5"/>
      <c r="H84" s="5"/>
      <c r="I84" s="5"/>
      <c r="J84" s="5"/>
      <c r="K84" s="5"/>
      <c r="L84" s="1"/>
      <c r="M84" s="8"/>
      <c r="N84" s="16"/>
      <c r="O84" s="15"/>
      <c r="P84" s="15"/>
      <c r="Q84" s="15"/>
      <c r="R84" s="15"/>
      <c r="S84" s="15"/>
      <c r="T84" s="15"/>
      <c r="U84" s="15"/>
      <c r="AE84">
        <v>82</v>
      </c>
      <c r="AF84" s="169" t="s">
        <v>1826</v>
      </c>
      <c r="AG84" s="159">
        <f>$O$146</f>
        <v>0</v>
      </c>
    </row>
    <row r="85" spans="1:33" ht="13.5" customHeight="1" thickBot="1">
      <c r="A85" s="22" t="s">
        <v>905</v>
      </c>
      <c r="B85" s="109" t="s">
        <v>791</v>
      </c>
      <c r="M85" s="8"/>
      <c r="N85" s="16"/>
      <c r="AE85" s="2">
        <v>83</v>
      </c>
      <c r="AF85" s="169" t="s">
        <v>1827</v>
      </c>
      <c r="AG85" s="159">
        <f>$O$147</f>
        <v>0</v>
      </c>
    </row>
    <row r="86" spans="1:33" ht="13.5" customHeight="1">
      <c r="A86" s="12"/>
      <c r="B86"/>
      <c r="C86" s="110" t="s">
        <v>792</v>
      </c>
      <c r="D86" s="1"/>
      <c r="E86" s="1"/>
      <c r="F86" s="1"/>
      <c r="G86" s="1"/>
      <c r="H86" s="1"/>
      <c r="I86" s="1"/>
      <c r="J86" s="1"/>
      <c r="K86" s="1"/>
      <c r="L86" s="1"/>
      <c r="M86" s="24" t="s">
        <v>911</v>
      </c>
      <c r="N86" s="57"/>
      <c r="AE86">
        <v>84</v>
      </c>
      <c r="AF86" s="169" t="s">
        <v>1828</v>
      </c>
      <c r="AG86" s="159">
        <f>$O$148</f>
        <v>0</v>
      </c>
    </row>
    <row r="87" spans="1:33" ht="13.5" customHeight="1">
      <c r="A87" s="12"/>
      <c r="B87"/>
      <c r="C87" s="110" t="s">
        <v>793</v>
      </c>
      <c r="D87" s="1"/>
      <c r="E87" s="1"/>
      <c r="F87" s="1"/>
      <c r="G87" s="1"/>
      <c r="H87" s="1"/>
      <c r="I87" s="1"/>
      <c r="J87" s="1"/>
      <c r="K87" s="1"/>
      <c r="L87" s="1"/>
      <c r="M87" s="24" t="s">
        <v>912</v>
      </c>
      <c r="N87" s="58"/>
      <c r="AE87" s="2">
        <v>85</v>
      </c>
      <c r="AF87" s="169" t="s">
        <v>1829</v>
      </c>
      <c r="AG87" s="159">
        <f>$O$149</f>
        <v>0</v>
      </c>
    </row>
    <row r="88" spans="1:33" ht="13.5" customHeight="1">
      <c r="A88" s="12"/>
      <c r="B88"/>
      <c r="C88" s="110" t="s">
        <v>794</v>
      </c>
      <c r="D88" s="1"/>
      <c r="E88" s="1"/>
      <c r="F88" s="1"/>
      <c r="G88" s="1"/>
      <c r="H88" s="1"/>
      <c r="I88" s="1"/>
      <c r="J88" s="1"/>
      <c r="K88" s="1"/>
      <c r="L88" s="1"/>
      <c r="M88" s="24" t="s">
        <v>913</v>
      </c>
      <c r="N88" s="58"/>
      <c r="AE88">
        <v>86</v>
      </c>
      <c r="AF88" s="169" t="s">
        <v>1830</v>
      </c>
      <c r="AG88" s="160">
        <f>$P$145</f>
        <v>0</v>
      </c>
    </row>
    <row r="89" spans="1:33" ht="13.5" customHeight="1">
      <c r="A89" s="12"/>
      <c r="B89"/>
      <c r="C89" s="110"/>
      <c r="D89" s="1"/>
      <c r="E89" s="1"/>
      <c r="F89" s="1"/>
      <c r="G89" s="1"/>
      <c r="H89" s="1"/>
      <c r="I89" s="1"/>
      <c r="J89" s="1"/>
      <c r="K89" s="1"/>
      <c r="L89" s="1"/>
      <c r="M89" s="24"/>
      <c r="N89" s="1"/>
      <c r="AE89" s="2">
        <v>87</v>
      </c>
      <c r="AF89" s="169" t="s">
        <v>1831</v>
      </c>
      <c r="AG89" s="160">
        <f>$P$146</f>
        <v>0</v>
      </c>
    </row>
    <row r="90" spans="1:33" ht="13.5" customHeight="1">
      <c r="A90" s="366" t="s">
        <v>4100</v>
      </c>
      <c r="B90" s="367"/>
      <c r="C90" s="367"/>
      <c r="D90" s="367"/>
      <c r="E90" s="367"/>
      <c r="F90" s="367"/>
      <c r="G90" s="367"/>
      <c r="H90" s="367"/>
      <c r="I90" s="367"/>
      <c r="J90" s="367"/>
      <c r="K90" s="367"/>
      <c r="L90" s="1"/>
      <c r="M90" s="24"/>
      <c r="N90" s="1"/>
      <c r="AE90">
        <v>88</v>
      </c>
      <c r="AF90" s="169" t="s">
        <v>1832</v>
      </c>
      <c r="AG90" s="160">
        <f>$P$147</f>
        <v>1100</v>
      </c>
    </row>
    <row r="91" spans="1:33" ht="13.5" customHeight="1">
      <c r="A91" s="367"/>
      <c r="B91" s="367"/>
      <c r="C91" s="367"/>
      <c r="D91" s="367"/>
      <c r="E91" s="367"/>
      <c r="F91" s="367"/>
      <c r="G91" s="367"/>
      <c r="H91" s="367"/>
      <c r="I91" s="367"/>
      <c r="J91" s="367"/>
      <c r="K91" s="367"/>
      <c r="L91" s="1"/>
      <c r="M91" s="24"/>
      <c r="N91" s="1"/>
      <c r="AE91" s="2">
        <v>89</v>
      </c>
      <c r="AF91" s="169" t="s">
        <v>1833</v>
      </c>
      <c r="AG91" s="160">
        <f>$P$148</f>
        <v>0</v>
      </c>
    </row>
    <row r="92" spans="1:33" ht="13.5" customHeight="1">
      <c r="A92" s="367"/>
      <c r="B92" s="367"/>
      <c r="C92" s="367"/>
      <c r="D92" s="367"/>
      <c r="E92" s="367"/>
      <c r="F92" s="367"/>
      <c r="G92" s="367"/>
      <c r="H92" s="367"/>
      <c r="I92" s="367"/>
      <c r="J92" s="367"/>
      <c r="K92" s="367"/>
      <c r="L92" s="1"/>
      <c r="M92" s="24"/>
      <c r="N92" s="1"/>
      <c r="AE92">
        <v>90</v>
      </c>
      <c r="AF92" s="169" t="s">
        <v>1834</v>
      </c>
      <c r="AG92" s="160">
        <f>$P$149</f>
        <v>1100</v>
      </c>
    </row>
    <row r="93" spans="1:33" ht="13.5" customHeight="1">
      <c r="A93" s="367"/>
      <c r="B93" s="367"/>
      <c r="C93" s="367"/>
      <c r="D93" s="367"/>
      <c r="E93" s="367"/>
      <c r="F93" s="367"/>
      <c r="G93" s="367"/>
      <c r="H93" s="367"/>
      <c r="I93" s="367"/>
      <c r="J93" s="367"/>
      <c r="K93" s="367"/>
      <c r="L93" s="1"/>
      <c r="M93" s="24"/>
      <c r="N93" s="1"/>
      <c r="AE93" s="2">
        <v>91</v>
      </c>
      <c r="AF93" s="169" t="s">
        <v>1835</v>
      </c>
      <c r="AG93" s="157">
        <f>$N$153</f>
        <v>0</v>
      </c>
    </row>
    <row r="94" spans="1:33" ht="13.5" customHeight="1">
      <c r="A94" s="367"/>
      <c r="B94" s="367"/>
      <c r="C94" s="367"/>
      <c r="D94" s="367"/>
      <c r="E94" s="367"/>
      <c r="F94" s="367"/>
      <c r="G94" s="367"/>
      <c r="H94" s="367"/>
      <c r="I94" s="367"/>
      <c r="J94" s="367"/>
      <c r="K94" s="367"/>
      <c r="L94" s="1"/>
      <c r="M94" s="24"/>
      <c r="N94" s="1"/>
      <c r="AE94">
        <v>92</v>
      </c>
      <c r="AF94" s="169" t="s">
        <v>1836</v>
      </c>
      <c r="AG94" s="157">
        <f>$N$154</f>
        <v>0</v>
      </c>
    </row>
    <row r="95" spans="1:33" ht="13.5" customHeight="1">
      <c r="A95" s="367"/>
      <c r="B95" s="367"/>
      <c r="C95" s="367"/>
      <c r="D95" s="367"/>
      <c r="E95" s="367"/>
      <c r="F95" s="367"/>
      <c r="G95" s="367"/>
      <c r="H95" s="367"/>
      <c r="I95" s="367"/>
      <c r="J95" s="367"/>
      <c r="K95" s="367"/>
      <c r="L95" s="1"/>
      <c r="M95" s="24"/>
      <c r="N95" s="1"/>
      <c r="AE95" s="2">
        <v>93</v>
      </c>
      <c r="AF95" s="169" t="s">
        <v>1837</v>
      </c>
      <c r="AG95" s="157">
        <f>$N$155</f>
        <v>0</v>
      </c>
    </row>
    <row r="96" spans="1:33" ht="13.5" customHeight="1">
      <c r="A96" s="367"/>
      <c r="B96" s="367"/>
      <c r="C96" s="367"/>
      <c r="D96" s="367"/>
      <c r="E96" s="367"/>
      <c r="F96" s="367"/>
      <c r="G96" s="367"/>
      <c r="H96" s="367"/>
      <c r="I96" s="367"/>
      <c r="J96" s="367"/>
      <c r="K96" s="367"/>
      <c r="L96" s="1"/>
      <c r="M96" s="24"/>
      <c r="N96" s="1"/>
      <c r="AE96">
        <v>94</v>
      </c>
      <c r="AF96" s="169" t="s">
        <v>1838</v>
      </c>
      <c r="AG96" s="157">
        <f>$N$156</f>
        <v>0</v>
      </c>
    </row>
    <row r="97" spans="1:33" ht="13.5" customHeight="1">
      <c r="A97" s="367"/>
      <c r="B97" s="367"/>
      <c r="C97" s="367"/>
      <c r="D97" s="367"/>
      <c r="E97" s="367"/>
      <c r="F97" s="367"/>
      <c r="G97" s="367"/>
      <c r="H97" s="367"/>
      <c r="I97" s="367"/>
      <c r="J97" s="367"/>
      <c r="K97" s="367"/>
      <c r="L97" s="1"/>
      <c r="M97" s="24"/>
      <c r="N97" s="1"/>
      <c r="AE97" s="2">
        <v>95</v>
      </c>
      <c r="AF97" s="169" t="s">
        <v>1839</v>
      </c>
      <c r="AG97" s="157">
        <f>$N$157</f>
        <v>0</v>
      </c>
    </row>
    <row r="98" spans="1:33" ht="23.25" customHeight="1">
      <c r="A98" s="360"/>
      <c r="B98" s="360"/>
      <c r="C98" s="360"/>
      <c r="D98" s="360"/>
      <c r="E98" s="360"/>
      <c r="F98" s="360"/>
      <c r="G98" s="360"/>
      <c r="H98" s="360"/>
      <c r="I98" s="360"/>
      <c r="J98" s="360"/>
      <c r="K98" s="360"/>
      <c r="L98" s="1"/>
      <c r="M98" s="24"/>
      <c r="N98" s="1"/>
      <c r="AE98">
        <v>96</v>
      </c>
      <c r="AF98" s="169" t="s">
        <v>1840</v>
      </c>
      <c r="AG98" s="157">
        <f>$N$158</f>
        <v>1100</v>
      </c>
    </row>
    <row r="99" spans="1:33" ht="13.5" customHeight="1">
      <c r="A99" s="360"/>
      <c r="B99" s="360"/>
      <c r="C99" s="360"/>
      <c r="D99" s="360"/>
      <c r="E99" s="360"/>
      <c r="F99" s="360"/>
      <c r="G99" s="360"/>
      <c r="H99" s="360"/>
      <c r="I99" s="360"/>
      <c r="J99" s="360"/>
      <c r="K99" s="360"/>
      <c r="L99" s="1"/>
      <c r="M99" s="24"/>
      <c r="N99" s="1"/>
      <c r="AE99" s="2">
        <v>97</v>
      </c>
      <c r="AF99" s="169" t="s">
        <v>1841</v>
      </c>
      <c r="AG99" s="157">
        <f>$N$159</f>
        <v>0</v>
      </c>
    </row>
    <row r="100" spans="1:33" ht="12.75" customHeight="1">
      <c r="A100" s="360"/>
      <c r="B100" s="360"/>
      <c r="C100" s="360"/>
      <c r="D100" s="360"/>
      <c r="E100" s="360"/>
      <c r="F100" s="360"/>
      <c r="G100" s="360"/>
      <c r="H100" s="360"/>
      <c r="I100" s="360"/>
      <c r="J100" s="360"/>
      <c r="K100" s="360"/>
      <c r="L100" s="1"/>
      <c r="M100" s="24"/>
      <c r="N100" s="1"/>
      <c r="AE100">
        <v>98</v>
      </c>
      <c r="AF100" s="169" t="s">
        <v>1842</v>
      </c>
      <c r="AG100" s="159">
        <f>$O$153</f>
        <v>0</v>
      </c>
    </row>
    <row r="101" spans="1:33" ht="15" customHeight="1">
      <c r="A101" s="360"/>
      <c r="B101" s="360"/>
      <c r="C101" s="360"/>
      <c r="D101" s="360"/>
      <c r="E101" s="360"/>
      <c r="F101" s="360"/>
      <c r="G101" s="360"/>
      <c r="H101" s="360"/>
      <c r="I101" s="360"/>
      <c r="J101" s="360"/>
      <c r="K101" s="360"/>
      <c r="L101" s="1"/>
      <c r="M101" s="24"/>
      <c r="N101" s="1"/>
      <c r="AE101" s="2">
        <v>99</v>
      </c>
      <c r="AF101" s="169" t="s">
        <v>1843</v>
      </c>
      <c r="AG101" s="159">
        <f>$O$154</f>
        <v>0</v>
      </c>
    </row>
    <row r="102" spans="1:33" ht="12.75">
      <c r="A102" s="360"/>
      <c r="B102" s="360"/>
      <c r="C102" s="360"/>
      <c r="D102" s="360"/>
      <c r="E102" s="360"/>
      <c r="F102" s="360"/>
      <c r="G102" s="360"/>
      <c r="H102" s="360"/>
      <c r="I102" s="360"/>
      <c r="J102" s="360"/>
      <c r="K102" s="360"/>
      <c r="L102" s="1"/>
      <c r="M102" s="24"/>
      <c r="N102" s="1"/>
      <c r="AE102">
        <v>100</v>
      </c>
      <c r="AF102" s="169" t="s">
        <v>1844</v>
      </c>
      <c r="AG102" s="159">
        <f>$O$155</f>
        <v>0</v>
      </c>
    </row>
    <row r="103" spans="1:33" ht="15">
      <c r="A103" s="12"/>
      <c r="B103"/>
      <c r="C103" s="110"/>
      <c r="D103" s="1"/>
      <c r="E103" s="1"/>
      <c r="F103" s="1"/>
      <c r="G103" s="1"/>
      <c r="H103" s="1"/>
      <c r="I103" s="1"/>
      <c r="J103" s="1"/>
      <c r="K103" s="1"/>
      <c r="L103" s="1"/>
      <c r="N103" s="286" t="s">
        <v>890</v>
      </c>
      <c r="O103" s="286" t="s">
        <v>891</v>
      </c>
      <c r="AE103" s="2">
        <v>101</v>
      </c>
      <c r="AF103" s="169" t="s">
        <v>1845</v>
      </c>
      <c r="AG103" s="159">
        <f>$O$156</f>
        <v>0</v>
      </c>
    </row>
    <row r="104" spans="3:33" ht="13.5" thickBot="1">
      <c r="C104" s="24"/>
      <c r="N104" s="306"/>
      <c r="O104" s="306"/>
      <c r="AE104">
        <v>102</v>
      </c>
      <c r="AF104" s="169" t="s">
        <v>1846</v>
      </c>
      <c r="AG104" s="159">
        <f>$O$157</f>
        <v>0</v>
      </c>
    </row>
    <row r="105" spans="1:33" ht="15" thickBot="1">
      <c r="A105" s="22" t="s">
        <v>916</v>
      </c>
      <c r="B105" s="22" t="s">
        <v>3653</v>
      </c>
      <c r="M105" s="24" t="s">
        <v>916</v>
      </c>
      <c r="N105" s="14">
        <v>2</v>
      </c>
      <c r="O105" s="14"/>
      <c r="AE105" s="2">
        <v>103</v>
      </c>
      <c r="AF105" s="169" t="s">
        <v>1847</v>
      </c>
      <c r="AG105" s="159">
        <f>$O$158</f>
        <v>0</v>
      </c>
    </row>
    <row r="106" spans="3:33" ht="17.25" customHeight="1">
      <c r="C106" s="24" t="s">
        <v>887</v>
      </c>
      <c r="AE106">
        <v>104</v>
      </c>
      <c r="AF106" s="169" t="s">
        <v>1848</v>
      </c>
      <c r="AG106" s="159">
        <f>$O$159</f>
        <v>0</v>
      </c>
    </row>
    <row r="107" spans="3:33" ht="17.25" customHeight="1">
      <c r="C107" s="24" t="s">
        <v>888</v>
      </c>
      <c r="AE107" s="2">
        <v>105</v>
      </c>
      <c r="AF107" s="169" t="s">
        <v>1849</v>
      </c>
      <c r="AG107" s="160">
        <f>$P$153</f>
        <v>0</v>
      </c>
    </row>
    <row r="108" spans="3:33" ht="16.5" customHeight="1">
      <c r="C108" s="24" t="s">
        <v>889</v>
      </c>
      <c r="AE108">
        <v>106</v>
      </c>
      <c r="AF108" s="169" t="s">
        <v>1850</v>
      </c>
      <c r="AG108" s="160">
        <f>$P$154</f>
        <v>0</v>
      </c>
    </row>
    <row r="109" spans="3:33" ht="12.75">
      <c r="C109" s="24"/>
      <c r="AE109" s="2">
        <v>107</v>
      </c>
      <c r="AF109" s="169" t="s">
        <v>1851</v>
      </c>
      <c r="AG109" s="160">
        <f>$P$155</f>
        <v>0</v>
      </c>
    </row>
    <row r="110" spans="1:33" ht="14.25">
      <c r="A110" s="22" t="s">
        <v>2147</v>
      </c>
      <c r="B110" s="267" t="s">
        <v>3655</v>
      </c>
      <c r="C110" s="268"/>
      <c r="D110" s="268"/>
      <c r="E110" s="268"/>
      <c r="F110" s="268"/>
      <c r="G110" s="268"/>
      <c r="H110" s="268"/>
      <c r="I110" s="268"/>
      <c r="J110" s="268"/>
      <c r="K110" s="268"/>
      <c r="AE110">
        <v>108</v>
      </c>
      <c r="AF110" s="169" t="s">
        <v>1852</v>
      </c>
      <c r="AG110" s="160">
        <f>$P$156</f>
        <v>0</v>
      </c>
    </row>
    <row r="111" spans="2:33" ht="12.75">
      <c r="B111" s="268"/>
      <c r="C111" s="268"/>
      <c r="D111" s="268"/>
      <c r="E111" s="268"/>
      <c r="F111" s="268"/>
      <c r="G111" s="268"/>
      <c r="H111" s="268"/>
      <c r="I111" s="268"/>
      <c r="J111" s="268"/>
      <c r="K111" s="268"/>
      <c r="AE111" s="2">
        <v>109</v>
      </c>
      <c r="AF111" s="169" t="s">
        <v>1853</v>
      </c>
      <c r="AG111" s="160">
        <f>$P$157</f>
        <v>0</v>
      </c>
    </row>
    <row r="112" spans="1:33" ht="15">
      <c r="A112" s="22"/>
      <c r="B112" s="115"/>
      <c r="C112" s="125"/>
      <c r="D112" s="125"/>
      <c r="E112" s="125"/>
      <c r="F112" s="125"/>
      <c r="G112" s="125"/>
      <c r="H112" s="125"/>
      <c r="I112" s="125"/>
      <c r="J112" s="125"/>
      <c r="K112" s="125"/>
      <c r="N112" s="286" t="s">
        <v>890</v>
      </c>
      <c r="O112" s="286" t="s">
        <v>891</v>
      </c>
      <c r="P112" s="286" t="s">
        <v>312</v>
      </c>
      <c r="AE112">
        <v>110</v>
      </c>
      <c r="AF112" s="169" t="s">
        <v>1854</v>
      </c>
      <c r="AG112" s="160">
        <f>$P$158</f>
        <v>1100</v>
      </c>
    </row>
    <row r="113" spans="1:33" ht="15">
      <c r="A113" s="22" t="s">
        <v>795</v>
      </c>
      <c r="B113" s="279" t="s">
        <v>4101</v>
      </c>
      <c r="C113" s="260"/>
      <c r="D113" s="260"/>
      <c r="E113" s="260"/>
      <c r="F113" s="260"/>
      <c r="G113" s="260"/>
      <c r="H113" s="260"/>
      <c r="I113" s="260"/>
      <c r="J113" s="260"/>
      <c r="K113" s="260"/>
      <c r="N113" s="287"/>
      <c r="O113" s="287"/>
      <c r="P113" s="298"/>
      <c r="AE113" s="2">
        <v>111</v>
      </c>
      <c r="AF113" s="169" t="s">
        <v>1855</v>
      </c>
      <c r="AG113" s="160">
        <f>$P$159</f>
        <v>0</v>
      </c>
    </row>
    <row r="114" spans="3:33" ht="18" customHeight="1">
      <c r="C114" s="281" t="s">
        <v>797</v>
      </c>
      <c r="D114" s="282"/>
      <c r="E114" s="282"/>
      <c r="F114" s="282"/>
      <c r="G114" s="282"/>
      <c r="H114" s="282"/>
      <c r="I114"/>
      <c r="J114"/>
      <c r="K114"/>
      <c r="M114" s="24" t="s">
        <v>799</v>
      </c>
      <c r="N114" s="62"/>
      <c r="O114" s="62"/>
      <c r="P114" s="75">
        <f>N114+O114</f>
        <v>0</v>
      </c>
      <c r="AE114" s="2">
        <v>112</v>
      </c>
      <c r="AF114" s="169" t="s">
        <v>1856</v>
      </c>
      <c r="AG114" s="157">
        <f>$N$164</f>
        <v>0</v>
      </c>
    </row>
    <row r="115" spans="3:33" ht="13.5">
      <c r="C115" s="281" t="s">
        <v>798</v>
      </c>
      <c r="D115" s="282"/>
      <c r="E115" s="282"/>
      <c r="F115" s="282"/>
      <c r="G115" s="282"/>
      <c r="H115" s="282"/>
      <c r="I115"/>
      <c r="J115"/>
      <c r="K115"/>
      <c r="M115" s="24" t="s">
        <v>800</v>
      </c>
      <c r="N115" s="62"/>
      <c r="O115" s="62"/>
      <c r="P115" s="75">
        <f>N115+O115</f>
        <v>0</v>
      </c>
      <c r="AE115">
        <v>113</v>
      </c>
      <c r="AF115" s="169" t="s">
        <v>1857</v>
      </c>
      <c r="AG115" s="157">
        <f>$N$165</f>
        <v>0</v>
      </c>
    </row>
    <row r="116" spans="3:33" ht="13.5" customHeight="1">
      <c r="C116" s="281" t="s">
        <v>926</v>
      </c>
      <c r="D116" s="282"/>
      <c r="E116" s="282"/>
      <c r="F116" s="282"/>
      <c r="G116" s="282"/>
      <c r="H116" s="282"/>
      <c r="M116" s="22" t="s">
        <v>795</v>
      </c>
      <c r="N116" s="76">
        <f>SUM(N114:N115)</f>
        <v>0</v>
      </c>
      <c r="O116" s="76">
        <f>SUM(O114:O115)</f>
        <v>0</v>
      </c>
      <c r="P116" s="76">
        <f>SUM(P114:P115)</f>
        <v>0</v>
      </c>
      <c r="AE116" s="2">
        <v>114</v>
      </c>
      <c r="AF116" s="169" t="s">
        <v>1858</v>
      </c>
      <c r="AG116" s="157">
        <f>$N$166</f>
        <v>0</v>
      </c>
    </row>
    <row r="117" spans="3:33" ht="13.5" customHeight="1">
      <c r="C117" s="24"/>
      <c r="AE117">
        <v>115</v>
      </c>
      <c r="AF117" s="169" t="s">
        <v>1859</v>
      </c>
      <c r="AG117" s="157">
        <f>$N$167</f>
        <v>0</v>
      </c>
    </row>
    <row r="118" spans="1:33" ht="13.5" customHeight="1">
      <c r="A118" s="22" t="s">
        <v>796</v>
      </c>
      <c r="B118" s="307" t="s">
        <v>2148</v>
      </c>
      <c r="C118" s="308"/>
      <c r="D118" s="308"/>
      <c r="E118" s="308"/>
      <c r="F118" s="308"/>
      <c r="G118" s="308"/>
      <c r="H118" s="308"/>
      <c r="I118" s="308"/>
      <c r="J118" s="308"/>
      <c r="K118" s="308"/>
      <c r="M118" s="24"/>
      <c r="N118" s="286" t="s">
        <v>890</v>
      </c>
      <c r="O118" s="286" t="s">
        <v>891</v>
      </c>
      <c r="P118" s="286" t="s">
        <v>312</v>
      </c>
      <c r="AE118" s="2">
        <v>116</v>
      </c>
      <c r="AF118" s="169" t="s">
        <v>1860</v>
      </c>
      <c r="AG118" s="157">
        <f>$N$168</f>
        <v>0</v>
      </c>
    </row>
    <row r="119" spans="2:33" ht="13.5" customHeight="1">
      <c r="B119" s="308"/>
      <c r="C119" s="308"/>
      <c r="D119" s="308"/>
      <c r="E119" s="308"/>
      <c r="F119" s="308"/>
      <c r="G119" s="308"/>
      <c r="H119" s="308"/>
      <c r="I119" s="308"/>
      <c r="J119" s="308"/>
      <c r="K119" s="308"/>
      <c r="N119" s="298"/>
      <c r="O119" s="298"/>
      <c r="P119" s="298"/>
      <c r="AE119">
        <v>117</v>
      </c>
      <c r="AF119" s="169" t="s">
        <v>1861</v>
      </c>
      <c r="AG119" s="157">
        <f>$N$169</f>
        <v>0</v>
      </c>
    </row>
    <row r="120" spans="1:33" ht="13.5" customHeight="1">
      <c r="A120"/>
      <c r="C120" s="49" t="s">
        <v>2227</v>
      </c>
      <c r="D120" s="4"/>
      <c r="E120" s="4"/>
      <c r="F120" s="4"/>
      <c r="G120" s="4"/>
      <c r="H120" s="4"/>
      <c r="I120"/>
      <c r="J120"/>
      <c r="K120"/>
      <c r="M120" s="24" t="s">
        <v>801</v>
      </c>
      <c r="N120" s="62"/>
      <c r="O120" s="62"/>
      <c r="P120" s="75">
        <f>N120+O120</f>
        <v>0</v>
      </c>
      <c r="Q120"/>
      <c r="AE120" s="2">
        <v>118</v>
      </c>
      <c r="AF120" s="169" t="s">
        <v>1862</v>
      </c>
      <c r="AG120" s="157">
        <f>$N$170</f>
        <v>0</v>
      </c>
    </row>
    <row r="121" spans="1:33" ht="13.5">
      <c r="A121"/>
      <c r="C121" s="49" t="s">
        <v>2228</v>
      </c>
      <c r="D121" s="4"/>
      <c r="E121" s="4"/>
      <c r="F121" s="4"/>
      <c r="G121" s="4"/>
      <c r="H121" s="4"/>
      <c r="I121"/>
      <c r="J121"/>
      <c r="K121"/>
      <c r="M121" s="24" t="s">
        <v>802</v>
      </c>
      <c r="N121" s="62"/>
      <c r="O121" s="62"/>
      <c r="P121" s="75">
        <f>N121+O121</f>
        <v>0</v>
      </c>
      <c r="Q121"/>
      <c r="AE121">
        <v>119</v>
      </c>
      <c r="AF121" s="169" t="s">
        <v>1863</v>
      </c>
      <c r="AG121" s="159">
        <f>$O$164</f>
        <v>0</v>
      </c>
    </row>
    <row r="122" spans="1:33" ht="18" customHeight="1">
      <c r="A122"/>
      <c r="C122" s="281" t="s">
        <v>2229</v>
      </c>
      <c r="D122" s="282"/>
      <c r="E122" s="282"/>
      <c r="F122" s="282"/>
      <c r="G122" s="282"/>
      <c r="H122" s="282"/>
      <c r="I122"/>
      <c r="J122"/>
      <c r="K122"/>
      <c r="M122" s="24" t="s">
        <v>803</v>
      </c>
      <c r="N122" s="62">
        <v>37</v>
      </c>
      <c r="O122" s="62"/>
      <c r="P122" s="75">
        <f>N122+O122</f>
        <v>37</v>
      </c>
      <c r="Q122"/>
      <c r="AE122" s="2">
        <v>120</v>
      </c>
      <c r="AF122" s="169" t="s">
        <v>1864</v>
      </c>
      <c r="AG122" s="159">
        <f>$O$165</f>
        <v>0</v>
      </c>
    </row>
    <row r="123" spans="1:33" ht="13.5">
      <c r="A123"/>
      <c r="C123" s="281" t="s">
        <v>2230</v>
      </c>
      <c r="D123" s="282"/>
      <c r="E123" s="282"/>
      <c r="F123" s="282"/>
      <c r="G123" s="282"/>
      <c r="H123" s="282"/>
      <c r="I123"/>
      <c r="J123"/>
      <c r="K123"/>
      <c r="M123" s="24" t="s">
        <v>804</v>
      </c>
      <c r="N123" s="62"/>
      <c r="O123" s="62"/>
      <c r="P123" s="75">
        <f>N123+O123</f>
        <v>0</v>
      </c>
      <c r="Q123"/>
      <c r="AE123">
        <v>121</v>
      </c>
      <c r="AF123" s="169" t="s">
        <v>1865</v>
      </c>
      <c r="AG123" s="159">
        <f>$O$166</f>
        <v>0</v>
      </c>
    </row>
    <row r="124" spans="1:33" ht="13.5" customHeight="1">
      <c r="A124"/>
      <c r="C124" s="281" t="s">
        <v>926</v>
      </c>
      <c r="D124" s="282"/>
      <c r="E124" s="282"/>
      <c r="F124" s="282"/>
      <c r="G124" s="282"/>
      <c r="H124" s="282"/>
      <c r="I124"/>
      <c r="J124"/>
      <c r="K124"/>
      <c r="M124" s="22" t="s">
        <v>796</v>
      </c>
      <c r="N124" s="76">
        <f>SUM(N120:N123)</f>
        <v>37</v>
      </c>
      <c r="O124" s="76">
        <f>SUM(O120:O123)</f>
        <v>0</v>
      </c>
      <c r="P124" s="50">
        <f>SUM(P120:P123)</f>
        <v>37</v>
      </c>
      <c r="Q124"/>
      <c r="AE124" s="2">
        <v>122</v>
      </c>
      <c r="AF124" s="169" t="s">
        <v>1866</v>
      </c>
      <c r="AG124" s="159">
        <f>$O$167</f>
        <v>0</v>
      </c>
    </row>
    <row r="125" spans="3:33" ht="13.5" customHeight="1">
      <c r="C125" s="24"/>
      <c r="AE125">
        <v>123</v>
      </c>
      <c r="AF125" s="169" t="s">
        <v>1867</v>
      </c>
      <c r="AG125" s="159">
        <f>$O$168</f>
        <v>0</v>
      </c>
    </row>
    <row r="126" spans="1:33" ht="13.5" customHeight="1">
      <c r="A126" s="22" t="s">
        <v>2149</v>
      </c>
      <c r="B126" s="307" t="s">
        <v>4071</v>
      </c>
      <c r="C126" s="308"/>
      <c r="D126" s="308"/>
      <c r="E126" s="308"/>
      <c r="F126" s="308"/>
      <c r="G126" s="308"/>
      <c r="H126" s="308"/>
      <c r="I126" s="308"/>
      <c r="J126" s="308"/>
      <c r="K126" s="308"/>
      <c r="M126" s="24"/>
      <c r="N126" s="286" t="s">
        <v>890</v>
      </c>
      <c r="O126" s="286" t="s">
        <v>891</v>
      </c>
      <c r="P126" s="286" t="s">
        <v>312</v>
      </c>
      <c r="AE126" s="2">
        <v>124</v>
      </c>
      <c r="AF126" s="169" t="s">
        <v>1868</v>
      </c>
      <c r="AG126" s="159">
        <f>$O$169</f>
        <v>0</v>
      </c>
    </row>
    <row r="127" spans="2:33" ht="13.5" customHeight="1">
      <c r="B127" s="308"/>
      <c r="C127" s="308"/>
      <c r="D127" s="308"/>
      <c r="E127" s="308"/>
      <c r="F127" s="308"/>
      <c r="G127" s="308"/>
      <c r="H127" s="308"/>
      <c r="I127" s="308"/>
      <c r="J127" s="308"/>
      <c r="K127" s="308"/>
      <c r="N127" s="298"/>
      <c r="O127" s="298"/>
      <c r="P127" s="298"/>
      <c r="AE127">
        <v>125</v>
      </c>
      <c r="AF127" s="169" t="s">
        <v>1869</v>
      </c>
      <c r="AG127" s="159">
        <f>$O$170</f>
        <v>0</v>
      </c>
    </row>
    <row r="128" spans="1:33" ht="13.5" customHeight="1">
      <c r="A128"/>
      <c r="C128" s="49" t="s">
        <v>2227</v>
      </c>
      <c r="D128" s="4"/>
      <c r="E128" s="4"/>
      <c r="F128" s="4"/>
      <c r="G128" s="4"/>
      <c r="H128" s="4"/>
      <c r="I128"/>
      <c r="J128"/>
      <c r="K128"/>
      <c r="M128" s="24" t="s">
        <v>2150</v>
      </c>
      <c r="N128" s="62"/>
      <c r="O128" s="62"/>
      <c r="P128" s="75">
        <f>N128+O128</f>
        <v>0</v>
      </c>
      <c r="Q128"/>
      <c r="AE128" s="2">
        <v>126</v>
      </c>
      <c r="AF128" s="169" t="s">
        <v>938</v>
      </c>
      <c r="AG128" s="157">
        <f>$N$173</f>
        <v>2</v>
      </c>
    </row>
    <row r="129" spans="1:33" ht="13.5">
      <c r="A129"/>
      <c r="C129" s="49" t="s">
        <v>2228</v>
      </c>
      <c r="D129" s="4"/>
      <c r="E129" s="4"/>
      <c r="F129" s="4"/>
      <c r="G129" s="4"/>
      <c r="H129" s="4"/>
      <c r="I129"/>
      <c r="J129"/>
      <c r="K129"/>
      <c r="M129" s="24" t="s">
        <v>2151</v>
      </c>
      <c r="N129" s="62"/>
      <c r="O129" s="62"/>
      <c r="P129" s="75">
        <f>N129+O129</f>
        <v>0</v>
      </c>
      <c r="Q129"/>
      <c r="AE129">
        <v>127</v>
      </c>
      <c r="AF129" s="169" t="s">
        <v>941</v>
      </c>
      <c r="AG129" s="157">
        <f>$N$177</f>
        <v>0</v>
      </c>
    </row>
    <row r="130" spans="1:33" ht="17.25" customHeight="1">
      <c r="A130"/>
      <c r="C130" s="281" t="s">
        <v>2229</v>
      </c>
      <c r="D130" s="282"/>
      <c r="E130" s="282"/>
      <c r="F130" s="282"/>
      <c r="G130" s="282"/>
      <c r="H130" s="282"/>
      <c r="I130"/>
      <c r="J130"/>
      <c r="K130"/>
      <c r="M130" s="24" t="s">
        <v>2152</v>
      </c>
      <c r="N130" s="62">
        <v>37</v>
      </c>
      <c r="O130" s="62"/>
      <c r="P130" s="75">
        <f>N130+O130</f>
        <v>37</v>
      </c>
      <c r="Q130"/>
      <c r="AE130" s="2">
        <v>128</v>
      </c>
      <c r="AF130" s="169" t="s">
        <v>946</v>
      </c>
      <c r="AG130" s="157">
        <f>$N$181</f>
        <v>0</v>
      </c>
    </row>
    <row r="131" spans="1:33" ht="17.25" customHeight="1">
      <c r="A131"/>
      <c r="C131" s="281" t="s">
        <v>2230</v>
      </c>
      <c r="D131" s="282"/>
      <c r="E131" s="282"/>
      <c r="F131" s="282"/>
      <c r="G131" s="282"/>
      <c r="H131" s="282"/>
      <c r="I131"/>
      <c r="J131"/>
      <c r="K131"/>
      <c r="M131" s="24" t="s">
        <v>2153</v>
      </c>
      <c r="N131" s="62"/>
      <c r="O131" s="62"/>
      <c r="P131" s="75">
        <f>N131+O131</f>
        <v>0</v>
      </c>
      <c r="Q131"/>
      <c r="AE131">
        <v>129</v>
      </c>
      <c r="AF131" s="170" t="s">
        <v>816</v>
      </c>
      <c r="AG131" s="157">
        <f>$N$191</f>
        <v>1076</v>
      </c>
    </row>
    <row r="132" spans="1:33" ht="14.25">
      <c r="A132"/>
      <c r="C132" s="281" t="s">
        <v>926</v>
      </c>
      <c r="D132" s="282"/>
      <c r="E132" s="282"/>
      <c r="F132" s="282"/>
      <c r="G132" s="282"/>
      <c r="H132" s="282"/>
      <c r="I132"/>
      <c r="J132"/>
      <c r="K132"/>
      <c r="M132" s="22" t="s">
        <v>2149</v>
      </c>
      <c r="N132" s="76">
        <f>SUM(N128:N131)</f>
        <v>37</v>
      </c>
      <c r="O132" s="76">
        <f>SUM(O128:O131)</f>
        <v>0</v>
      </c>
      <c r="P132" s="50">
        <f>SUM(P128:P131)</f>
        <v>37</v>
      </c>
      <c r="Q132"/>
      <c r="AE132" s="2">
        <v>130</v>
      </c>
      <c r="AF132" s="170" t="s">
        <v>817</v>
      </c>
      <c r="AG132" s="157">
        <f>$N$192</f>
        <v>0</v>
      </c>
    </row>
    <row r="133" spans="3:33" ht="16.5" customHeight="1">
      <c r="C133" s="24"/>
      <c r="AE133">
        <v>131</v>
      </c>
      <c r="AF133" s="170" t="s">
        <v>818</v>
      </c>
      <c r="AG133" s="157">
        <f>$N$193</f>
        <v>18</v>
      </c>
    </row>
    <row r="134" spans="1:33" ht="14.25">
      <c r="A134" s="131" t="s">
        <v>2154</v>
      </c>
      <c r="B134" s="267" t="s">
        <v>4072</v>
      </c>
      <c r="C134" s="268"/>
      <c r="D134" s="268"/>
      <c r="E134" s="268"/>
      <c r="F134" s="268"/>
      <c r="G134" s="268"/>
      <c r="H134" s="268"/>
      <c r="I134" s="268"/>
      <c r="J134" s="268"/>
      <c r="K134" s="268"/>
      <c r="AE134" s="2">
        <v>132</v>
      </c>
      <c r="AF134" s="170" t="s">
        <v>819</v>
      </c>
      <c r="AG134" s="157">
        <f>$N$194</f>
        <v>6</v>
      </c>
    </row>
    <row r="135" spans="1:33" ht="12.75">
      <c r="A135" s="99"/>
      <c r="B135" s="268"/>
      <c r="C135" s="268"/>
      <c r="D135" s="268"/>
      <c r="E135" s="268"/>
      <c r="F135" s="268"/>
      <c r="G135" s="268"/>
      <c r="H135" s="268"/>
      <c r="I135" s="268"/>
      <c r="J135" s="268"/>
      <c r="K135" s="268"/>
      <c r="AE135">
        <v>133</v>
      </c>
      <c r="AF135" s="169" t="s">
        <v>947</v>
      </c>
      <c r="AG135" s="157">
        <f>$N$195</f>
        <v>1100</v>
      </c>
    </row>
    <row r="136" spans="1:33" ht="12.75">
      <c r="A136" s="99"/>
      <c r="C136" s="24"/>
      <c r="AE136" s="2">
        <v>134</v>
      </c>
      <c r="AF136" s="170" t="s">
        <v>820</v>
      </c>
      <c r="AG136" s="157">
        <f>$N$199</f>
        <v>700</v>
      </c>
    </row>
    <row r="137" spans="1:33" ht="15">
      <c r="A137" s="99"/>
      <c r="C137" s="125"/>
      <c r="D137" s="125"/>
      <c r="E137" s="125"/>
      <c r="F137" s="125"/>
      <c r="G137" s="125"/>
      <c r="H137" s="125"/>
      <c r="I137" s="125"/>
      <c r="J137" s="125"/>
      <c r="K137" s="125"/>
      <c r="N137" s="286" t="s">
        <v>890</v>
      </c>
      <c r="O137" s="286" t="s">
        <v>891</v>
      </c>
      <c r="P137" s="286" t="s">
        <v>312</v>
      </c>
      <c r="AE137">
        <v>135</v>
      </c>
      <c r="AF137" s="170" t="s">
        <v>821</v>
      </c>
      <c r="AG137" s="157">
        <f>$N$200</f>
        <v>400</v>
      </c>
    </row>
    <row r="138" spans="1:33" ht="15">
      <c r="A138" s="131" t="s">
        <v>2221</v>
      </c>
      <c r="B138" s="279" t="s">
        <v>4102</v>
      </c>
      <c r="C138" s="260"/>
      <c r="D138" s="260"/>
      <c r="E138" s="260"/>
      <c r="F138" s="260"/>
      <c r="G138" s="260"/>
      <c r="H138" s="260"/>
      <c r="I138" s="260"/>
      <c r="J138" s="260"/>
      <c r="K138" s="260"/>
      <c r="N138" s="287"/>
      <c r="O138" s="287"/>
      <c r="P138" s="298"/>
      <c r="AE138" s="2">
        <v>136</v>
      </c>
      <c r="AF138" s="170" t="s">
        <v>822</v>
      </c>
      <c r="AG138" s="157">
        <f>$N$201</f>
        <v>0</v>
      </c>
    </row>
    <row r="139" spans="1:33" ht="18" customHeight="1">
      <c r="A139" s="99"/>
      <c r="C139" s="281" t="s">
        <v>805</v>
      </c>
      <c r="D139" s="282"/>
      <c r="E139" s="282"/>
      <c r="F139" s="282"/>
      <c r="G139" s="282"/>
      <c r="H139" s="282"/>
      <c r="I139"/>
      <c r="J139"/>
      <c r="K139"/>
      <c r="M139" s="24" t="s">
        <v>2222</v>
      </c>
      <c r="N139" s="62"/>
      <c r="O139" s="62"/>
      <c r="P139" s="75">
        <f>N139+O139</f>
        <v>0</v>
      </c>
      <c r="AE139">
        <v>137</v>
      </c>
      <c r="AF139" s="170" t="s">
        <v>823</v>
      </c>
      <c r="AG139" s="157">
        <f>$N$202</f>
        <v>0</v>
      </c>
    </row>
    <row r="140" spans="1:33" ht="13.5">
      <c r="A140" s="99"/>
      <c r="C140" s="281" t="s">
        <v>806</v>
      </c>
      <c r="D140" s="282"/>
      <c r="E140" s="282"/>
      <c r="F140" s="282"/>
      <c r="G140" s="282"/>
      <c r="H140" s="282"/>
      <c r="I140"/>
      <c r="J140"/>
      <c r="K140"/>
      <c r="M140" s="24" t="s">
        <v>2223</v>
      </c>
      <c r="N140" s="62"/>
      <c r="O140" s="62"/>
      <c r="P140" s="75">
        <f>N140+O140</f>
        <v>0</v>
      </c>
      <c r="AE140" s="2">
        <v>138</v>
      </c>
      <c r="AF140" s="169" t="s">
        <v>949</v>
      </c>
      <c r="AG140" s="157">
        <f>$N$203</f>
        <v>1100</v>
      </c>
    </row>
    <row r="141" spans="1:33" ht="13.5" customHeight="1">
      <c r="A141" s="99"/>
      <c r="C141" s="281" t="s">
        <v>926</v>
      </c>
      <c r="D141" s="282"/>
      <c r="E141" s="282"/>
      <c r="F141" s="282"/>
      <c r="G141" s="282"/>
      <c r="H141" s="282"/>
      <c r="M141" s="22" t="s">
        <v>2221</v>
      </c>
      <c r="N141" s="76">
        <f>SUM(N139:N140)</f>
        <v>0</v>
      </c>
      <c r="O141" s="76">
        <f>SUM(O139:O140)</f>
        <v>0</v>
      </c>
      <c r="P141" s="76">
        <f>SUM(P139:P140)</f>
        <v>0</v>
      </c>
      <c r="AE141">
        <v>139</v>
      </c>
      <c r="AF141" s="169" t="s">
        <v>2169</v>
      </c>
      <c r="AG141" s="161">
        <f>$N$204</f>
        <v>14.545454545454545</v>
      </c>
    </row>
    <row r="142" spans="1:33" ht="13.5" customHeight="1">
      <c r="A142" s="99"/>
      <c r="C142" s="24"/>
      <c r="AE142" s="2">
        <v>140</v>
      </c>
      <c r="AF142" s="171" t="s">
        <v>826</v>
      </c>
      <c r="AG142" s="157">
        <f>$N$211</f>
        <v>47</v>
      </c>
    </row>
    <row r="143" spans="1:33" ht="13.5" customHeight="1">
      <c r="A143" s="131" t="s">
        <v>2224</v>
      </c>
      <c r="B143" s="307" t="s">
        <v>645</v>
      </c>
      <c r="C143" s="308"/>
      <c r="D143" s="308"/>
      <c r="E143" s="308"/>
      <c r="F143" s="308"/>
      <c r="G143" s="308"/>
      <c r="H143" s="308"/>
      <c r="I143" s="308"/>
      <c r="J143" s="308"/>
      <c r="K143" s="308"/>
      <c r="M143" s="24"/>
      <c r="N143" s="286" t="s">
        <v>890</v>
      </c>
      <c r="O143" s="286" t="s">
        <v>891</v>
      </c>
      <c r="P143" s="286" t="s">
        <v>312</v>
      </c>
      <c r="AE143">
        <v>141</v>
      </c>
      <c r="AF143" s="171" t="s">
        <v>827</v>
      </c>
      <c r="AG143" s="157">
        <f>$N$212</f>
        <v>0</v>
      </c>
    </row>
    <row r="144" spans="1:33" ht="13.5" customHeight="1">
      <c r="A144" s="99"/>
      <c r="B144" s="308"/>
      <c r="C144" s="308"/>
      <c r="D144" s="308"/>
      <c r="E144" s="308"/>
      <c r="F144" s="308"/>
      <c r="G144" s="308"/>
      <c r="H144" s="308"/>
      <c r="I144" s="308"/>
      <c r="J144" s="308"/>
      <c r="K144" s="308"/>
      <c r="N144" s="298"/>
      <c r="O144" s="298"/>
      <c r="P144" s="298"/>
      <c r="AE144" s="2">
        <v>142</v>
      </c>
      <c r="AF144" s="171" t="s">
        <v>828</v>
      </c>
      <c r="AG144" s="157">
        <f>$N$213</f>
        <v>19</v>
      </c>
    </row>
    <row r="145" spans="1:33" ht="13.5" customHeight="1">
      <c r="A145" s="132"/>
      <c r="C145" s="49" t="s">
        <v>317</v>
      </c>
      <c r="D145" s="4"/>
      <c r="E145" s="4"/>
      <c r="F145" s="4"/>
      <c r="G145" s="4"/>
      <c r="H145" s="4"/>
      <c r="I145"/>
      <c r="J145"/>
      <c r="K145"/>
      <c r="M145" s="24" t="s">
        <v>2155</v>
      </c>
      <c r="N145" s="62"/>
      <c r="O145" s="62"/>
      <c r="P145" s="75">
        <f>N145+O145</f>
        <v>0</v>
      </c>
      <c r="Q145"/>
      <c r="AE145">
        <v>143</v>
      </c>
      <c r="AF145" s="171" t="s">
        <v>2239</v>
      </c>
      <c r="AG145" s="157">
        <f>$N$214</f>
        <v>0</v>
      </c>
    </row>
    <row r="146" spans="1:33" ht="13.5">
      <c r="A146" s="132"/>
      <c r="C146" s="49" t="s">
        <v>2162</v>
      </c>
      <c r="D146" s="4"/>
      <c r="E146" s="4"/>
      <c r="F146" s="4"/>
      <c r="G146" s="4"/>
      <c r="H146" s="4"/>
      <c r="I146"/>
      <c r="J146"/>
      <c r="K146"/>
      <c r="M146" s="24" t="s">
        <v>2156</v>
      </c>
      <c r="N146" s="62"/>
      <c r="O146" s="62"/>
      <c r="P146" s="75">
        <f>N146+O146</f>
        <v>0</v>
      </c>
      <c r="Q146"/>
      <c r="AE146" s="2">
        <v>144</v>
      </c>
      <c r="AF146" s="171" t="s">
        <v>2240</v>
      </c>
      <c r="AG146" s="157">
        <f>$N$215</f>
        <v>1</v>
      </c>
    </row>
    <row r="147" spans="1:33" ht="18" customHeight="1">
      <c r="A147" s="132"/>
      <c r="C147" s="281" t="s">
        <v>2231</v>
      </c>
      <c r="D147" s="282"/>
      <c r="E147" s="282"/>
      <c r="F147" s="282"/>
      <c r="G147" s="282"/>
      <c r="H147" s="282"/>
      <c r="I147"/>
      <c r="J147"/>
      <c r="K147"/>
      <c r="M147" s="24" t="s">
        <v>2225</v>
      </c>
      <c r="N147" s="62">
        <v>1100</v>
      </c>
      <c r="O147" s="62"/>
      <c r="P147" s="75">
        <f>N147+O147</f>
        <v>1100</v>
      </c>
      <c r="Q147"/>
      <c r="AE147">
        <v>145</v>
      </c>
      <c r="AF147" s="171" t="s">
        <v>2241</v>
      </c>
      <c r="AG147" s="157">
        <f>$N$216</f>
        <v>0</v>
      </c>
    </row>
    <row r="148" spans="1:33" ht="13.5">
      <c r="A148" s="132"/>
      <c r="C148" s="281" t="s">
        <v>2232</v>
      </c>
      <c r="D148" s="282"/>
      <c r="E148" s="282"/>
      <c r="F148" s="282"/>
      <c r="G148" s="282"/>
      <c r="H148" s="282"/>
      <c r="I148"/>
      <c r="J148"/>
      <c r="K148"/>
      <c r="M148" s="24" t="s">
        <v>2226</v>
      </c>
      <c r="N148" s="62"/>
      <c r="O148" s="62"/>
      <c r="P148" s="75">
        <f>N148+O148</f>
        <v>0</v>
      </c>
      <c r="Q148"/>
      <c r="AE148" s="2">
        <v>146</v>
      </c>
      <c r="AF148" s="171" t="s">
        <v>2242</v>
      </c>
      <c r="AG148" s="157">
        <f>$N$217</f>
        <v>0</v>
      </c>
    </row>
    <row r="149" spans="1:33" ht="13.5" customHeight="1">
      <c r="A149" s="132"/>
      <c r="C149" s="281" t="s">
        <v>926</v>
      </c>
      <c r="D149" s="282"/>
      <c r="E149" s="282"/>
      <c r="F149" s="282"/>
      <c r="G149" s="282"/>
      <c r="H149" s="282"/>
      <c r="I149"/>
      <c r="J149"/>
      <c r="K149"/>
      <c r="M149" s="24" t="s">
        <v>2224</v>
      </c>
      <c r="N149" s="76">
        <f>SUM(N145:N148)</f>
        <v>1100</v>
      </c>
      <c r="O149" s="76">
        <f>SUM(O145:O148)</f>
        <v>0</v>
      </c>
      <c r="P149" s="50">
        <f>SUM(P145:P148)</f>
        <v>1100</v>
      </c>
      <c r="Q149"/>
      <c r="AE149">
        <v>147</v>
      </c>
      <c r="AF149" s="171" t="s">
        <v>2242</v>
      </c>
      <c r="AG149" s="157">
        <f>$N$218</f>
        <v>0</v>
      </c>
    </row>
    <row r="150" spans="1:33" ht="13.5" customHeight="1">
      <c r="A150" s="99"/>
      <c r="C150" s="24"/>
      <c r="M150" s="106"/>
      <c r="AE150" s="2">
        <v>148</v>
      </c>
      <c r="AF150" s="169" t="s">
        <v>829</v>
      </c>
      <c r="AG150" s="157">
        <f>$N$225</f>
        <v>300</v>
      </c>
    </row>
    <row r="151" spans="1:33" ht="13.5" customHeight="1">
      <c r="A151" s="131" t="s">
        <v>2157</v>
      </c>
      <c r="B151" s="307" t="s">
        <v>4073</v>
      </c>
      <c r="C151" s="308"/>
      <c r="D151" s="308"/>
      <c r="E151" s="308"/>
      <c r="F151" s="308"/>
      <c r="G151" s="308"/>
      <c r="H151" s="308"/>
      <c r="I151" s="308"/>
      <c r="J151" s="308"/>
      <c r="K151" s="308"/>
      <c r="M151" s="24"/>
      <c r="N151" s="286" t="s">
        <v>890</v>
      </c>
      <c r="O151" s="286" t="s">
        <v>891</v>
      </c>
      <c r="P151" s="286" t="s">
        <v>312</v>
      </c>
      <c r="AE151" s="2">
        <v>149</v>
      </c>
      <c r="AF151" s="169" t="s">
        <v>830</v>
      </c>
      <c r="AG151" s="157">
        <f>$N$226</f>
        <v>732</v>
      </c>
    </row>
    <row r="152" spans="2:33" ht="13.5" customHeight="1">
      <c r="B152" s="308"/>
      <c r="C152" s="308"/>
      <c r="D152" s="308"/>
      <c r="E152" s="308"/>
      <c r="F152" s="308"/>
      <c r="G152" s="308"/>
      <c r="H152" s="308"/>
      <c r="I152" s="308"/>
      <c r="J152" s="308"/>
      <c r="K152" s="308"/>
      <c r="M152" s="106"/>
      <c r="N152" s="298"/>
      <c r="O152" s="298"/>
      <c r="P152" s="298"/>
      <c r="AE152">
        <v>150</v>
      </c>
      <c r="AF152" s="169" t="s">
        <v>831</v>
      </c>
      <c r="AG152" s="157">
        <f>$N$227</f>
        <v>68</v>
      </c>
    </row>
    <row r="153" spans="1:33" ht="13.5" customHeight="1">
      <c r="A153"/>
      <c r="C153" s="49" t="s">
        <v>317</v>
      </c>
      <c r="D153" s="4"/>
      <c r="E153" s="4"/>
      <c r="F153" s="4"/>
      <c r="G153" s="4"/>
      <c r="H153" s="4"/>
      <c r="I153"/>
      <c r="J153"/>
      <c r="K153"/>
      <c r="M153" s="24" t="s">
        <v>2158</v>
      </c>
      <c r="N153" s="62"/>
      <c r="O153" s="62"/>
      <c r="P153" s="75">
        <f>N153+O153</f>
        <v>0</v>
      </c>
      <c r="Q153"/>
      <c r="AE153" s="2">
        <v>151</v>
      </c>
      <c r="AF153" s="169" t="s">
        <v>956</v>
      </c>
      <c r="AG153" s="157">
        <f>$N$228</f>
        <v>1100</v>
      </c>
    </row>
    <row r="154" spans="1:33" ht="13.5" customHeight="1">
      <c r="A154"/>
      <c r="C154" s="49" t="s">
        <v>2162</v>
      </c>
      <c r="D154" s="4"/>
      <c r="E154" s="4"/>
      <c r="F154" s="4"/>
      <c r="G154" s="4"/>
      <c r="H154" s="4"/>
      <c r="I154"/>
      <c r="J154"/>
      <c r="K154"/>
      <c r="M154" s="24" t="s">
        <v>2159</v>
      </c>
      <c r="N154" s="62"/>
      <c r="O154" s="62"/>
      <c r="P154" s="75">
        <f>N154+O154</f>
        <v>0</v>
      </c>
      <c r="Q154"/>
      <c r="AE154">
        <v>152</v>
      </c>
      <c r="AF154" s="169" t="s">
        <v>2171</v>
      </c>
      <c r="AG154" s="161">
        <f>$N$229</f>
        <v>39.6</v>
      </c>
    </row>
    <row r="155" spans="1:33" ht="13.5" customHeight="1">
      <c r="A155"/>
      <c r="C155" s="281" t="s">
        <v>2231</v>
      </c>
      <c r="D155" s="282"/>
      <c r="E155" s="282"/>
      <c r="F155" s="282"/>
      <c r="G155" s="282"/>
      <c r="H155" s="282"/>
      <c r="I155"/>
      <c r="J155"/>
      <c r="K155"/>
      <c r="M155" s="24" t="s">
        <v>2160</v>
      </c>
      <c r="N155" s="62"/>
      <c r="O155" s="62"/>
      <c r="P155" s="75">
        <f>N155+O155</f>
        <v>0</v>
      </c>
      <c r="Q155"/>
      <c r="AE155" s="2">
        <v>153</v>
      </c>
      <c r="AF155" s="169" t="s">
        <v>2243</v>
      </c>
      <c r="AG155" s="157">
        <f>$N$234</f>
        <v>840</v>
      </c>
    </row>
    <row r="156" spans="1:33" ht="13.5" customHeight="1">
      <c r="A156"/>
      <c r="C156" s="281" t="s">
        <v>2232</v>
      </c>
      <c r="D156" s="282"/>
      <c r="E156" s="282"/>
      <c r="F156" s="282"/>
      <c r="G156" s="282"/>
      <c r="H156" s="282"/>
      <c r="I156"/>
      <c r="J156"/>
      <c r="K156"/>
      <c r="M156" s="24" t="s">
        <v>2161</v>
      </c>
      <c r="N156" s="62"/>
      <c r="O156" s="62"/>
      <c r="P156" s="75">
        <f>N156+O156</f>
        <v>0</v>
      </c>
      <c r="Q156"/>
      <c r="AE156">
        <v>154</v>
      </c>
      <c r="AF156" s="169" t="s">
        <v>2244</v>
      </c>
      <c r="AG156" s="157">
        <f>$N$235</f>
        <v>120</v>
      </c>
    </row>
    <row r="157" spans="1:33" ht="13.5">
      <c r="A157"/>
      <c r="C157" s="281" t="s">
        <v>926</v>
      </c>
      <c r="D157" s="282"/>
      <c r="E157" s="282"/>
      <c r="F157" s="282"/>
      <c r="G157" s="282"/>
      <c r="H157" s="282"/>
      <c r="I157"/>
      <c r="J157"/>
      <c r="K157"/>
      <c r="M157" s="24" t="s">
        <v>2157</v>
      </c>
      <c r="N157" s="76">
        <f>SUM(N153:N156)</f>
        <v>0</v>
      </c>
      <c r="O157" s="76">
        <f>SUM(O153:O156)</f>
        <v>0</v>
      </c>
      <c r="P157" s="50">
        <f>SUM(P153:P156)</f>
        <v>0</v>
      </c>
      <c r="Q157"/>
      <c r="AE157" s="2">
        <v>155</v>
      </c>
      <c r="AF157" s="169" t="s">
        <v>2245</v>
      </c>
      <c r="AG157" s="157">
        <f>$N$236</f>
        <v>140</v>
      </c>
    </row>
    <row r="158" spans="1:33" ht="13.5">
      <c r="A158"/>
      <c r="C158" s="49" t="s">
        <v>2163</v>
      </c>
      <c r="D158" s="4"/>
      <c r="E158" s="4"/>
      <c r="F158" s="4"/>
      <c r="G158" s="4"/>
      <c r="H158" s="4"/>
      <c r="I158"/>
      <c r="J158"/>
      <c r="K158"/>
      <c r="M158" s="24" t="s">
        <v>2165</v>
      </c>
      <c r="N158" s="50">
        <f>N149+N141</f>
        <v>1100</v>
      </c>
      <c r="O158" s="50">
        <f>O149+O141</f>
        <v>0</v>
      </c>
      <c r="P158" s="137">
        <f>P149+P141</f>
        <v>1100</v>
      </c>
      <c r="Q158"/>
      <c r="AE158">
        <v>156</v>
      </c>
      <c r="AF158" s="172" t="s">
        <v>271</v>
      </c>
      <c r="AG158" s="157">
        <f>$N$237</f>
        <v>1100</v>
      </c>
    </row>
    <row r="159" spans="1:33" ht="13.5">
      <c r="A159"/>
      <c r="C159" s="49" t="s">
        <v>2164</v>
      </c>
      <c r="D159" s="4"/>
      <c r="E159" s="4"/>
      <c r="F159" s="4"/>
      <c r="G159" s="4"/>
      <c r="H159" s="4"/>
      <c r="I159"/>
      <c r="J159"/>
      <c r="K159"/>
      <c r="M159" s="24" t="s">
        <v>2166</v>
      </c>
      <c r="N159" s="50">
        <f>N141+N157</f>
        <v>0</v>
      </c>
      <c r="O159" s="50">
        <f>O141+O157</f>
        <v>0</v>
      </c>
      <c r="P159" s="137">
        <f>P141+P157</f>
        <v>0</v>
      </c>
      <c r="Q159"/>
      <c r="AE159" s="2">
        <v>157</v>
      </c>
      <c r="AF159" s="169" t="s">
        <v>638</v>
      </c>
      <c r="AG159" s="157">
        <f>$N$242</f>
        <v>1</v>
      </c>
    </row>
    <row r="160" spans="1:33" ht="15.75" customHeight="1">
      <c r="A160"/>
      <c r="C160" s="49"/>
      <c r="D160" s="4"/>
      <c r="E160" s="4"/>
      <c r="F160" s="4"/>
      <c r="G160" s="4"/>
      <c r="H160" s="4"/>
      <c r="I160"/>
      <c r="J160"/>
      <c r="K160"/>
      <c r="M160" s="24"/>
      <c r="N160" s="122"/>
      <c r="O160" s="122"/>
      <c r="P160" s="122"/>
      <c r="Q160"/>
      <c r="AE160">
        <v>158</v>
      </c>
      <c r="AF160" s="169" t="s">
        <v>2248</v>
      </c>
      <c r="AG160" s="157">
        <f>$N$247</f>
        <v>0</v>
      </c>
    </row>
    <row r="161" spans="1:33" ht="18" customHeight="1">
      <c r="A161" s="131" t="s">
        <v>347</v>
      </c>
      <c r="B161" s="267" t="s">
        <v>3654</v>
      </c>
      <c r="C161" s="268"/>
      <c r="D161" s="268"/>
      <c r="E161" s="268"/>
      <c r="F161" s="268"/>
      <c r="G161" s="268"/>
      <c r="H161" s="268"/>
      <c r="I161" s="268"/>
      <c r="J161" s="268"/>
      <c r="K161" s="268"/>
      <c r="M161" s="24"/>
      <c r="N161" s="111"/>
      <c r="O161" s="111"/>
      <c r="P161" s="111"/>
      <c r="AE161" s="2">
        <v>159</v>
      </c>
      <c r="AF161" s="169" t="s">
        <v>2250</v>
      </c>
      <c r="AG161" s="157">
        <f>$N$251</f>
        <v>0</v>
      </c>
    </row>
    <row r="162" spans="1:33" ht="13.5" customHeight="1">
      <c r="A162" s="99"/>
      <c r="B162" s="268"/>
      <c r="C162" s="268"/>
      <c r="D162" s="268"/>
      <c r="E162" s="268"/>
      <c r="F162" s="268"/>
      <c r="G162" s="268"/>
      <c r="H162" s="268"/>
      <c r="I162" s="268"/>
      <c r="J162" s="268"/>
      <c r="K162" s="268"/>
      <c r="M162" s="106"/>
      <c r="N162" s="277" t="s">
        <v>813</v>
      </c>
      <c r="O162" s="277" t="s">
        <v>814</v>
      </c>
      <c r="AE162">
        <v>160</v>
      </c>
      <c r="AF162" s="169" t="s">
        <v>2252</v>
      </c>
      <c r="AG162" s="157">
        <f>$N$256</f>
        <v>0</v>
      </c>
    </row>
    <row r="163" spans="1:33" ht="13.5" customHeight="1">
      <c r="A163" s="99"/>
      <c r="B163" s="260"/>
      <c r="C163" s="260"/>
      <c r="D163" s="260"/>
      <c r="E163" s="260"/>
      <c r="F163" s="260"/>
      <c r="G163" s="260"/>
      <c r="H163" s="260"/>
      <c r="I163" s="260"/>
      <c r="J163" s="260"/>
      <c r="K163" s="260"/>
      <c r="N163" s="278"/>
      <c r="O163" s="278"/>
      <c r="AE163" s="2">
        <v>161</v>
      </c>
      <c r="AF163" s="169" t="s">
        <v>639</v>
      </c>
      <c r="AG163" s="157">
        <f>$N$261</f>
        <v>1</v>
      </c>
    </row>
    <row r="164" spans="1:33" ht="13.5" customHeight="1">
      <c r="A164" s="132"/>
      <c r="C164" s="281" t="s">
        <v>807</v>
      </c>
      <c r="D164" s="282"/>
      <c r="E164" s="282"/>
      <c r="F164" s="282"/>
      <c r="G164" s="282"/>
      <c r="H164" s="282"/>
      <c r="I164"/>
      <c r="J164"/>
      <c r="K164"/>
      <c r="M164" s="24" t="s">
        <v>2233</v>
      </c>
      <c r="N164" s="62"/>
      <c r="O164" s="62"/>
      <c r="P164"/>
      <c r="Q164"/>
      <c r="AE164">
        <v>162</v>
      </c>
      <c r="AF164" s="169" t="s">
        <v>640</v>
      </c>
      <c r="AG164" s="157">
        <f>$N$262</f>
        <v>2</v>
      </c>
    </row>
    <row r="165" spans="1:33" ht="13.5" customHeight="1">
      <c r="A165" s="132"/>
      <c r="C165" s="281" t="s">
        <v>808</v>
      </c>
      <c r="D165" s="282"/>
      <c r="E165" s="282"/>
      <c r="F165" s="282"/>
      <c r="G165" s="282"/>
      <c r="H165" s="282"/>
      <c r="I165"/>
      <c r="J165"/>
      <c r="K165"/>
      <c r="M165" s="24" t="s">
        <v>2234</v>
      </c>
      <c r="N165" s="62"/>
      <c r="O165" s="62"/>
      <c r="P165"/>
      <c r="Q165"/>
      <c r="AE165" s="2">
        <v>163</v>
      </c>
      <c r="AF165" s="169" t="s">
        <v>641</v>
      </c>
      <c r="AG165" s="157">
        <f>$N$263</f>
        <v>3</v>
      </c>
    </row>
    <row r="166" spans="1:33" ht="13.5" customHeight="1">
      <c r="A166" s="132"/>
      <c r="C166" s="49" t="s">
        <v>811</v>
      </c>
      <c r="D166" s="4"/>
      <c r="E166" s="4"/>
      <c r="F166" s="4"/>
      <c r="G166" s="4"/>
      <c r="H166" s="4"/>
      <c r="I166"/>
      <c r="J166"/>
      <c r="K166"/>
      <c r="M166" s="24" t="s">
        <v>2235</v>
      </c>
      <c r="N166" s="62"/>
      <c r="O166" s="62"/>
      <c r="P166"/>
      <c r="Q166"/>
      <c r="AE166">
        <v>164</v>
      </c>
      <c r="AF166" s="169" t="s">
        <v>1870</v>
      </c>
      <c r="AG166" s="157">
        <f>$N$275</f>
        <v>16</v>
      </c>
    </row>
    <row r="167" spans="1:33" ht="13.5" customHeight="1">
      <c r="A167" s="132"/>
      <c r="C167" s="49" t="s">
        <v>809</v>
      </c>
      <c r="D167" s="4"/>
      <c r="E167" s="4"/>
      <c r="F167" s="4"/>
      <c r="G167" s="4"/>
      <c r="H167" s="4"/>
      <c r="I167"/>
      <c r="J167"/>
      <c r="K167"/>
      <c r="M167" s="24" t="s">
        <v>2236</v>
      </c>
      <c r="N167" s="62"/>
      <c r="O167" s="62"/>
      <c r="P167"/>
      <c r="Q167"/>
      <c r="AE167" s="2">
        <v>165</v>
      </c>
      <c r="AF167" s="169" t="s">
        <v>1871</v>
      </c>
      <c r="AG167" s="157">
        <f>$N$276</f>
        <v>12</v>
      </c>
    </row>
    <row r="168" spans="1:33" ht="13.5">
      <c r="A168"/>
      <c r="C168" s="281" t="s">
        <v>810</v>
      </c>
      <c r="D168" s="282"/>
      <c r="E168" s="282"/>
      <c r="F168" s="282"/>
      <c r="G168" s="282"/>
      <c r="H168" s="282"/>
      <c r="I168"/>
      <c r="J168"/>
      <c r="K168"/>
      <c r="M168" s="24" t="s">
        <v>2237</v>
      </c>
      <c r="N168" s="62"/>
      <c r="O168" s="62"/>
      <c r="P168"/>
      <c r="Q168"/>
      <c r="AE168">
        <v>166</v>
      </c>
      <c r="AF168" s="169" t="s">
        <v>1872</v>
      </c>
      <c r="AG168" s="157">
        <f>$N$277</f>
        <v>0</v>
      </c>
    </row>
    <row r="169" spans="1:33" ht="15.75" customHeight="1">
      <c r="A169"/>
      <c r="C169" s="281" t="s">
        <v>812</v>
      </c>
      <c r="D169" s="282"/>
      <c r="E169" s="282"/>
      <c r="F169" s="282"/>
      <c r="G169" s="282"/>
      <c r="H169" s="282"/>
      <c r="I169"/>
      <c r="J169"/>
      <c r="K169"/>
      <c r="M169" s="24" t="s">
        <v>2238</v>
      </c>
      <c r="N169" s="62"/>
      <c r="O169" s="62"/>
      <c r="P169"/>
      <c r="Q169"/>
      <c r="AE169" s="2">
        <v>167</v>
      </c>
      <c r="AF169" s="169" t="s">
        <v>1870</v>
      </c>
      <c r="AG169" s="159">
        <f>$O$275</f>
        <v>0</v>
      </c>
    </row>
    <row r="170" spans="1:33" ht="13.5">
      <c r="A170"/>
      <c r="C170" s="281" t="s">
        <v>926</v>
      </c>
      <c r="D170" s="282"/>
      <c r="E170" s="282"/>
      <c r="F170" s="282"/>
      <c r="G170" s="282"/>
      <c r="H170" s="282"/>
      <c r="I170"/>
      <c r="J170"/>
      <c r="K170"/>
      <c r="M170" s="24" t="s">
        <v>347</v>
      </c>
      <c r="N170" s="76">
        <f>SUM(N164:N169)</f>
        <v>0</v>
      </c>
      <c r="O170" s="76">
        <f>SUM(O164:O169)</f>
        <v>0</v>
      </c>
      <c r="P170"/>
      <c r="Q170"/>
      <c r="AE170">
        <v>168</v>
      </c>
      <c r="AF170" s="169" t="s">
        <v>1871</v>
      </c>
      <c r="AG170" s="159">
        <f>$O$276</f>
        <v>0</v>
      </c>
    </row>
    <row r="171" spans="1:33" ht="13.5">
      <c r="A171"/>
      <c r="C171" s="49"/>
      <c r="D171" s="4"/>
      <c r="E171" s="4"/>
      <c r="F171" s="4"/>
      <c r="G171" s="4"/>
      <c r="H171" s="4"/>
      <c r="I171"/>
      <c r="J171"/>
      <c r="K171"/>
      <c r="M171" s="24"/>
      <c r="N171" s="122"/>
      <c r="O171" s="122"/>
      <c r="P171" s="122"/>
      <c r="Q171"/>
      <c r="AE171" s="2">
        <v>169</v>
      </c>
      <c r="AF171" s="169" t="s">
        <v>1872</v>
      </c>
      <c r="AG171" s="159">
        <f>$O$277</f>
        <v>0</v>
      </c>
    </row>
    <row r="172" spans="31:33" ht="13.5" thickBot="1">
      <c r="AE172">
        <v>170</v>
      </c>
      <c r="AF172" s="169" t="s">
        <v>1870</v>
      </c>
      <c r="AG172" s="160">
        <f>$P$275</f>
        <v>0</v>
      </c>
    </row>
    <row r="173" spans="1:33" ht="15" thickBot="1">
      <c r="A173" s="22" t="s">
        <v>938</v>
      </c>
      <c r="B173" s="267" t="s">
        <v>3656</v>
      </c>
      <c r="C173" s="273"/>
      <c r="D173" s="273"/>
      <c r="E173" s="273"/>
      <c r="F173" s="273"/>
      <c r="G173" s="273"/>
      <c r="H173" s="273"/>
      <c r="I173" s="273"/>
      <c r="J173" s="273"/>
      <c r="K173" s="273"/>
      <c r="M173" s="22" t="s">
        <v>938</v>
      </c>
      <c r="N173" s="14">
        <v>2</v>
      </c>
      <c r="AE173" s="2">
        <v>171</v>
      </c>
      <c r="AF173" s="169" t="s">
        <v>1871</v>
      </c>
      <c r="AG173" s="160">
        <f>$P$276</f>
        <v>0</v>
      </c>
    </row>
    <row r="174" spans="2:33" ht="12.75">
      <c r="B174" s="273"/>
      <c r="C174" s="273"/>
      <c r="D174" s="273"/>
      <c r="E174" s="273"/>
      <c r="F174" s="273"/>
      <c r="G174" s="273"/>
      <c r="H174" s="273"/>
      <c r="I174" s="273"/>
      <c r="J174" s="273"/>
      <c r="K174" s="273"/>
      <c r="AE174">
        <v>172</v>
      </c>
      <c r="AF174" s="169" t="s">
        <v>1872</v>
      </c>
      <c r="AG174" s="160">
        <f>$P$277</f>
        <v>0</v>
      </c>
    </row>
    <row r="175" spans="2:33" ht="12.75">
      <c r="B175" s="85"/>
      <c r="C175" s="85" t="s">
        <v>335</v>
      </c>
      <c r="D175" s="85"/>
      <c r="E175" s="85"/>
      <c r="F175" s="85" t="s">
        <v>336</v>
      </c>
      <c r="G175" s="85"/>
      <c r="H175" s="85"/>
      <c r="I175" s="85"/>
      <c r="J175" s="85"/>
      <c r="K175" s="85"/>
      <c r="M175" s="1"/>
      <c r="AE175" s="2">
        <v>173</v>
      </c>
      <c r="AF175" s="169" t="s">
        <v>1873</v>
      </c>
      <c r="AG175" s="157">
        <f>$Q$275</f>
        <v>0</v>
      </c>
    </row>
    <row r="176" spans="31:33" ht="13.5" thickBot="1">
      <c r="AE176">
        <v>174</v>
      </c>
      <c r="AF176" s="169" t="s">
        <v>1874</v>
      </c>
      <c r="AG176" s="157">
        <f>$Q$276</f>
        <v>0</v>
      </c>
    </row>
    <row r="177" spans="1:33" ht="15" thickBot="1">
      <c r="A177" s="22" t="s">
        <v>941</v>
      </c>
      <c r="B177" s="279" t="s">
        <v>4103</v>
      </c>
      <c r="C177" s="262"/>
      <c r="D177" s="262"/>
      <c r="E177" s="262"/>
      <c r="F177" s="262"/>
      <c r="G177" s="262"/>
      <c r="H177" s="262"/>
      <c r="I177" s="262"/>
      <c r="J177" s="262"/>
      <c r="K177" s="262"/>
      <c r="M177" s="22" t="s">
        <v>941</v>
      </c>
      <c r="N177" s="14"/>
      <c r="AE177" s="2">
        <v>175</v>
      </c>
      <c r="AF177" s="169" t="s">
        <v>1875</v>
      </c>
      <c r="AG177" s="157">
        <f>$Q$277</f>
        <v>0</v>
      </c>
    </row>
    <row r="178" spans="1:33" ht="14.25">
      <c r="A178" s="22"/>
      <c r="B178" s="262"/>
      <c r="C178" s="262"/>
      <c r="D178" s="262"/>
      <c r="E178" s="262"/>
      <c r="F178" s="262"/>
      <c r="G178" s="262"/>
      <c r="H178" s="262"/>
      <c r="I178" s="262"/>
      <c r="J178" s="262"/>
      <c r="K178" s="262"/>
      <c r="AE178">
        <v>176</v>
      </c>
      <c r="AF178" s="169" t="s">
        <v>1873</v>
      </c>
      <c r="AG178" s="159">
        <f>$R$275</f>
        <v>0</v>
      </c>
    </row>
    <row r="179" spans="2:33" ht="12.75">
      <c r="B179" s="262"/>
      <c r="C179" s="262"/>
      <c r="D179" s="262"/>
      <c r="E179" s="262"/>
      <c r="F179" s="262"/>
      <c r="G179" s="262"/>
      <c r="H179" s="262"/>
      <c r="I179" s="262"/>
      <c r="J179" s="262"/>
      <c r="K179" s="262"/>
      <c r="AE179" s="2">
        <v>177</v>
      </c>
      <c r="AF179" s="169" t="s">
        <v>1874</v>
      </c>
      <c r="AG179" s="159">
        <f>$R$276</f>
        <v>0</v>
      </c>
    </row>
    <row r="180" spans="31:33" ht="13.5" thickBot="1">
      <c r="AE180">
        <v>178</v>
      </c>
      <c r="AF180" s="169" t="s">
        <v>1875</v>
      </c>
      <c r="AG180" s="159">
        <f>$R$277</f>
        <v>0</v>
      </c>
    </row>
    <row r="181" spans="1:33" ht="15" thickBot="1">
      <c r="A181" s="22" t="s">
        <v>946</v>
      </c>
      <c r="B181" s="279" t="s">
        <v>3657</v>
      </c>
      <c r="C181" s="262"/>
      <c r="D181" s="262"/>
      <c r="E181" s="262"/>
      <c r="F181" s="262"/>
      <c r="G181" s="262"/>
      <c r="H181" s="262"/>
      <c r="I181" s="262"/>
      <c r="J181" s="262"/>
      <c r="K181" s="262"/>
      <c r="M181" s="22" t="s">
        <v>946</v>
      </c>
      <c r="N181" s="14"/>
      <c r="AE181" s="2">
        <v>179</v>
      </c>
      <c r="AF181" s="169" t="s">
        <v>1873</v>
      </c>
      <c r="AG181" s="160">
        <f>$S$275</f>
        <v>0</v>
      </c>
    </row>
    <row r="182" spans="1:33" ht="14.25">
      <c r="A182" s="22"/>
      <c r="B182" s="262"/>
      <c r="C182" s="262"/>
      <c r="D182" s="262"/>
      <c r="E182" s="262"/>
      <c r="F182" s="262"/>
      <c r="G182" s="262"/>
      <c r="H182" s="262"/>
      <c r="I182" s="262"/>
      <c r="J182" s="262"/>
      <c r="K182" s="262"/>
      <c r="AE182">
        <v>180</v>
      </c>
      <c r="AF182" s="169" t="s">
        <v>1874</v>
      </c>
      <c r="AG182" s="160">
        <f>$S$276</f>
        <v>0</v>
      </c>
    </row>
    <row r="183" spans="2:33" ht="18" customHeight="1">
      <c r="B183" s="262"/>
      <c r="C183" s="262"/>
      <c r="D183" s="262"/>
      <c r="E183" s="262"/>
      <c r="F183" s="262"/>
      <c r="G183" s="262"/>
      <c r="H183" s="262"/>
      <c r="I183" s="262"/>
      <c r="J183" s="262"/>
      <c r="K183" s="262"/>
      <c r="AE183" s="2">
        <v>181</v>
      </c>
      <c r="AF183" s="169" t="s">
        <v>1875</v>
      </c>
      <c r="AG183" s="160">
        <f>$S$277</f>
        <v>0</v>
      </c>
    </row>
    <row r="184" spans="31:33" ht="12.75">
      <c r="AE184">
        <v>182</v>
      </c>
      <c r="AF184" s="169" t="s">
        <v>2257</v>
      </c>
      <c r="AG184" s="157">
        <f>$N$280</f>
        <v>1</v>
      </c>
    </row>
    <row r="185" spans="31:33" ht="12.75">
      <c r="AE185" s="2">
        <v>183</v>
      </c>
      <c r="AF185" s="169" t="s">
        <v>2258</v>
      </c>
      <c r="AG185" s="157">
        <f>$N$281</f>
        <v>1</v>
      </c>
    </row>
    <row r="186" spans="31:33" ht="15.75" customHeight="1">
      <c r="AE186">
        <v>184</v>
      </c>
      <c r="AF186" s="169" t="s">
        <v>2259</v>
      </c>
      <c r="AG186" s="157">
        <f>$N$282</f>
        <v>2</v>
      </c>
    </row>
    <row r="187" spans="1:33" ht="20.25">
      <c r="A187" s="283" t="s">
        <v>893</v>
      </c>
      <c r="B187" s="284"/>
      <c r="C187" s="284"/>
      <c r="D187" s="284"/>
      <c r="E187" s="284"/>
      <c r="F187" s="284"/>
      <c r="G187" s="284"/>
      <c r="H187" s="284"/>
      <c r="I187" s="284"/>
      <c r="J187" s="284"/>
      <c r="K187" s="285"/>
      <c r="L187" s="1"/>
      <c r="M187" s="1"/>
      <c r="AE187" s="2">
        <v>185</v>
      </c>
      <c r="AF187" s="169" t="s">
        <v>2260</v>
      </c>
      <c r="AG187" s="157">
        <f>$N$283</f>
        <v>2</v>
      </c>
    </row>
    <row r="188" spans="15:33" ht="12.75">
      <c r="O188" s="29"/>
      <c r="AE188" s="2">
        <v>186</v>
      </c>
      <c r="AF188" s="173" t="s">
        <v>279</v>
      </c>
      <c r="AG188" s="157">
        <f>$N$285</f>
        <v>0</v>
      </c>
    </row>
    <row r="189" spans="1:33" ht="19.5" customHeight="1">
      <c r="A189" s="24" t="s">
        <v>947</v>
      </c>
      <c r="B189" s="267" t="s">
        <v>3658</v>
      </c>
      <c r="C189" s="260"/>
      <c r="D189" s="260"/>
      <c r="E189" s="260"/>
      <c r="F189" s="260"/>
      <c r="G189" s="260"/>
      <c r="H189" s="260"/>
      <c r="I189" s="260"/>
      <c r="J189" s="260"/>
      <c r="K189" s="84"/>
      <c r="O189" s="29"/>
      <c r="AE189">
        <v>187</v>
      </c>
      <c r="AF189" s="169" t="s">
        <v>2261</v>
      </c>
      <c r="AG189" s="157">
        <f>$N$291</f>
        <v>0</v>
      </c>
    </row>
    <row r="190" spans="1:33" ht="12.75">
      <c r="A190" s="24"/>
      <c r="B190" s="260"/>
      <c r="C190" s="260"/>
      <c r="D190" s="260"/>
      <c r="E190" s="260"/>
      <c r="F190" s="260"/>
      <c r="G190" s="260"/>
      <c r="H190" s="260"/>
      <c r="I190" s="260"/>
      <c r="J190" s="260"/>
      <c r="K190" s="84"/>
      <c r="M190" s="29"/>
      <c r="N190" s="29" t="s">
        <v>899</v>
      </c>
      <c r="O190" s="2" t="s">
        <v>2167</v>
      </c>
      <c r="AE190" s="2">
        <v>188</v>
      </c>
      <c r="AF190" s="169" t="s">
        <v>2263</v>
      </c>
      <c r="AG190" s="157">
        <f>$N$298</f>
        <v>2</v>
      </c>
    </row>
    <row r="191" spans="3:33" ht="12.75">
      <c r="C191" s="33" t="s">
        <v>895</v>
      </c>
      <c r="M191" s="53" t="s">
        <v>816</v>
      </c>
      <c r="N191" s="45">
        <v>1076</v>
      </c>
      <c r="O191" s="126">
        <f>IF($P$159=0,0,N191/$P$159)</f>
        <v>0</v>
      </c>
      <c r="AE191">
        <v>189</v>
      </c>
      <c r="AF191" s="169" t="s">
        <v>2264</v>
      </c>
      <c r="AG191" s="157">
        <f>$N$299</f>
        <v>2</v>
      </c>
    </row>
    <row r="192" spans="3:33" ht="12.75">
      <c r="C192" s="33" t="s">
        <v>896</v>
      </c>
      <c r="M192" s="53" t="s">
        <v>817</v>
      </c>
      <c r="N192" s="45"/>
      <c r="O192" s="126">
        <f>IF($P$159=0,0,N192/$P$159)</f>
        <v>0</v>
      </c>
      <c r="AE192" s="2">
        <v>190</v>
      </c>
      <c r="AF192" s="169" t="s">
        <v>2265</v>
      </c>
      <c r="AG192" s="157">
        <f>$N$300</f>
        <v>2</v>
      </c>
    </row>
    <row r="193" spans="3:33" ht="12.75">
      <c r="C193" s="33" t="s">
        <v>897</v>
      </c>
      <c r="M193" s="53" t="s">
        <v>818</v>
      </c>
      <c r="N193" s="45">
        <v>18</v>
      </c>
      <c r="O193" s="126">
        <f>IF($P$159=0,0,N193/$P$159)</f>
        <v>0</v>
      </c>
      <c r="AE193">
        <v>191</v>
      </c>
      <c r="AF193" s="169" t="s">
        <v>2267</v>
      </c>
      <c r="AG193" s="157">
        <f>$N$308</f>
        <v>0</v>
      </c>
    </row>
    <row r="194" spans="3:33" ht="15.75" customHeight="1">
      <c r="C194" s="13" t="s">
        <v>898</v>
      </c>
      <c r="M194" s="53" t="s">
        <v>819</v>
      </c>
      <c r="N194" s="45">
        <v>6</v>
      </c>
      <c r="O194" s="126">
        <f>IF($P$159=0,0,N194/$P$159)</f>
        <v>0</v>
      </c>
      <c r="AE194" s="2">
        <v>192</v>
      </c>
      <c r="AF194" s="169" t="s">
        <v>2268</v>
      </c>
      <c r="AG194" s="157">
        <f>$N$309</f>
        <v>0</v>
      </c>
    </row>
    <row r="195" spans="3:33" ht="12.75">
      <c r="C195" s="130" t="s">
        <v>926</v>
      </c>
      <c r="M195" s="24" t="s">
        <v>947</v>
      </c>
      <c r="N195" s="54">
        <f>SUM(N191:N194)</f>
        <v>1100</v>
      </c>
      <c r="O195" s="126">
        <f>IF($P$159=0,0,N195/$P$159)</f>
        <v>0</v>
      </c>
      <c r="P195" s="145" t="str">
        <f>IF(N195&gt;$P$159,"Suma mai mare decat efectivele pe scoala",IF(N195&lt;$P$159,"Suma mai mare decat efectivele pe scoala",""))</f>
        <v>Suma mai mare decat efectivele pe scoala</v>
      </c>
      <c r="AE195">
        <v>193</v>
      </c>
      <c r="AF195" s="169" t="s">
        <v>2269</v>
      </c>
      <c r="AG195" s="157">
        <f>$N$310</f>
        <v>0</v>
      </c>
    </row>
    <row r="196" spans="14:33" ht="12.75">
      <c r="N196" s="29"/>
      <c r="AE196" s="2">
        <v>194</v>
      </c>
      <c r="AF196" s="169" t="s">
        <v>2267</v>
      </c>
      <c r="AG196" s="159">
        <f>$O$308</f>
        <v>0</v>
      </c>
    </row>
    <row r="197" spans="1:33" ht="15.75" customHeight="1">
      <c r="A197" s="24" t="s">
        <v>949</v>
      </c>
      <c r="B197" s="279" t="s">
        <v>815</v>
      </c>
      <c r="C197" s="260"/>
      <c r="D197" s="260"/>
      <c r="E197" s="260"/>
      <c r="F197" s="260"/>
      <c r="G197" s="260"/>
      <c r="H197" s="260"/>
      <c r="I197" s="260"/>
      <c r="J197" s="260"/>
      <c r="K197" s="260"/>
      <c r="N197" s="29"/>
      <c r="AE197">
        <v>195</v>
      </c>
      <c r="AF197" s="169" t="s">
        <v>2268</v>
      </c>
      <c r="AG197" s="159">
        <f>$O$309</f>
        <v>0</v>
      </c>
    </row>
    <row r="198" spans="2:33" ht="15" customHeight="1">
      <c r="B198" s="260"/>
      <c r="C198" s="260"/>
      <c r="D198" s="260"/>
      <c r="E198" s="260"/>
      <c r="F198" s="260"/>
      <c r="G198" s="260"/>
      <c r="H198" s="260"/>
      <c r="I198" s="260"/>
      <c r="J198" s="260"/>
      <c r="K198" s="260"/>
      <c r="M198" s="29"/>
      <c r="N198" s="29" t="s">
        <v>899</v>
      </c>
      <c r="O198" s="2" t="s">
        <v>2167</v>
      </c>
      <c r="AE198" s="2">
        <v>196</v>
      </c>
      <c r="AF198" s="169" t="s">
        <v>2269</v>
      </c>
      <c r="AG198" s="159">
        <f>$O$310</f>
        <v>0</v>
      </c>
    </row>
    <row r="199" spans="3:33" ht="12.75">
      <c r="C199" s="33" t="s">
        <v>900</v>
      </c>
      <c r="M199" s="53" t="s">
        <v>820</v>
      </c>
      <c r="N199" s="45">
        <v>700</v>
      </c>
      <c r="O199" s="126">
        <f>IF($P$159=0,0,N199/$P$159)</f>
        <v>0</v>
      </c>
      <c r="AE199">
        <v>197</v>
      </c>
      <c r="AF199" s="169" t="s">
        <v>2267</v>
      </c>
      <c r="AG199" s="160">
        <f>$P$308</f>
        <v>0</v>
      </c>
    </row>
    <row r="200" spans="3:33" ht="12.75">
      <c r="C200" s="33" t="s">
        <v>901</v>
      </c>
      <c r="M200" s="53" t="s">
        <v>821</v>
      </c>
      <c r="N200" s="45">
        <v>400</v>
      </c>
      <c r="O200" s="126">
        <f>IF($P$159=0,0,N200/$P$159)</f>
        <v>0</v>
      </c>
      <c r="AE200" s="2">
        <v>198</v>
      </c>
      <c r="AF200" s="169" t="s">
        <v>2268</v>
      </c>
      <c r="AG200" s="160">
        <f>$P$309</f>
        <v>0</v>
      </c>
    </row>
    <row r="201" spans="3:33" ht="12.75">
      <c r="C201" s="33" t="s">
        <v>902</v>
      </c>
      <c r="M201" s="53" t="s">
        <v>822</v>
      </c>
      <c r="N201" s="45"/>
      <c r="O201" s="126">
        <f>IF($P$159=0,0,N201/$P$159)</f>
        <v>0</v>
      </c>
      <c r="AE201">
        <v>199</v>
      </c>
      <c r="AF201" s="169" t="s">
        <v>2269</v>
      </c>
      <c r="AG201" s="160">
        <f>$P$310</f>
        <v>0</v>
      </c>
    </row>
    <row r="202" spans="3:33" ht="15.75" customHeight="1">
      <c r="C202" s="33" t="s">
        <v>903</v>
      </c>
      <c r="M202" s="53" t="s">
        <v>823</v>
      </c>
      <c r="N202" s="45"/>
      <c r="O202" s="126">
        <f>IF($P$159=0,0,N202/$P$159)</f>
        <v>0</v>
      </c>
      <c r="AE202" s="2">
        <v>200</v>
      </c>
      <c r="AF202" s="169" t="s">
        <v>2267</v>
      </c>
      <c r="AG202" s="162">
        <f>$Q$308</f>
        <v>0</v>
      </c>
    </row>
    <row r="203" spans="3:33" ht="15.75" customHeight="1">
      <c r="C203" s="130" t="s">
        <v>926</v>
      </c>
      <c r="M203" s="24" t="s">
        <v>949</v>
      </c>
      <c r="N203" s="54">
        <f>SUM(N199:N202)</f>
        <v>1100</v>
      </c>
      <c r="O203" s="126">
        <f>IF($P$159=0,0,N203/$P$159)</f>
        <v>0</v>
      </c>
      <c r="P203" s="145" t="str">
        <f>IF(N203&gt;$P$159,"Suma mai mare decat efectivele pe scoala",IF(N203&lt;$P$159,"Suma mai mare decat efectivele pe scoala",""))</f>
        <v>Suma mai mare decat efectivele pe scoala</v>
      </c>
      <c r="AE203">
        <v>201</v>
      </c>
      <c r="AF203" s="169" t="s">
        <v>2268</v>
      </c>
      <c r="AG203" s="162">
        <f>$Q$309</f>
        <v>0</v>
      </c>
    </row>
    <row r="204" spans="3:33" ht="15.75" customHeight="1">
      <c r="C204" s="128" t="s">
        <v>2168</v>
      </c>
      <c r="M204" s="24" t="s">
        <v>2169</v>
      </c>
      <c r="N204" s="129">
        <f>IF(N203=0,0,(16*N199+12*N200+8*N201+4*N202)/N203)</f>
        <v>14.545454545454545</v>
      </c>
      <c r="AE204" s="2">
        <v>202</v>
      </c>
      <c r="AF204" s="169" t="s">
        <v>2269</v>
      </c>
      <c r="AG204" s="162">
        <f>$Q$310</f>
        <v>0</v>
      </c>
    </row>
    <row r="205" spans="13:33" ht="15.75" customHeight="1">
      <c r="M205" s="24"/>
      <c r="AD205"/>
      <c r="AE205">
        <v>203</v>
      </c>
      <c r="AF205" s="169" t="s">
        <v>1876</v>
      </c>
      <c r="AG205" s="157">
        <f>$N$316</f>
        <v>1</v>
      </c>
    </row>
    <row r="206" spans="1:33" ht="21.75" customHeight="1">
      <c r="A206" s="24" t="s">
        <v>950</v>
      </c>
      <c r="B206" s="279" t="s">
        <v>4074</v>
      </c>
      <c r="C206" s="260"/>
      <c r="D206" s="260"/>
      <c r="E206" s="260"/>
      <c r="F206" s="260"/>
      <c r="G206" s="260"/>
      <c r="H206" s="260"/>
      <c r="I206" s="260"/>
      <c r="J206" s="260"/>
      <c r="K206" s="260"/>
      <c r="AD206"/>
      <c r="AE206" s="2">
        <v>204</v>
      </c>
      <c r="AF206" s="169" t="s">
        <v>1877</v>
      </c>
      <c r="AG206" s="157">
        <f>$N$317</f>
        <v>1</v>
      </c>
    </row>
    <row r="207" spans="1:33" ht="17.25" customHeight="1">
      <c r="A207" s="24"/>
      <c r="B207" s="260"/>
      <c r="C207" s="260"/>
      <c r="D207" s="260"/>
      <c r="E207" s="260"/>
      <c r="F207" s="260"/>
      <c r="G207" s="260"/>
      <c r="H207" s="260"/>
      <c r="I207" s="260"/>
      <c r="J207" s="260"/>
      <c r="K207" s="260"/>
      <c r="AD207"/>
      <c r="AE207">
        <v>205</v>
      </c>
      <c r="AF207" s="169" t="s">
        <v>1878</v>
      </c>
      <c r="AG207" s="157">
        <f>$N$318</f>
        <v>1</v>
      </c>
    </row>
    <row r="208" spans="1:33" ht="12.75">
      <c r="A208" s="24"/>
      <c r="B208" s="260"/>
      <c r="C208" s="260"/>
      <c r="D208" s="260"/>
      <c r="E208" s="260"/>
      <c r="F208" s="260"/>
      <c r="G208" s="260"/>
      <c r="H208" s="260"/>
      <c r="I208" s="260"/>
      <c r="J208" s="260"/>
      <c r="K208" s="260"/>
      <c r="M208" s="24"/>
      <c r="N208" s="29"/>
      <c r="O208" s="29"/>
      <c r="P208" s="30"/>
      <c r="AD208"/>
      <c r="AE208" s="2">
        <v>206</v>
      </c>
      <c r="AF208" s="169" t="s">
        <v>1879</v>
      </c>
      <c r="AG208" s="157">
        <f>$N$319</f>
        <v>1</v>
      </c>
    </row>
    <row r="209" spans="1:33" ht="12.75">
      <c r="A209" s="24"/>
      <c r="B209" s="260"/>
      <c r="C209" s="260"/>
      <c r="D209" s="260"/>
      <c r="E209" s="260"/>
      <c r="F209" s="260"/>
      <c r="G209" s="260"/>
      <c r="H209" s="260"/>
      <c r="I209" s="260"/>
      <c r="J209" s="260"/>
      <c r="K209" s="260"/>
      <c r="M209" s="29"/>
      <c r="N209" s="29"/>
      <c r="AD209"/>
      <c r="AE209">
        <v>207</v>
      </c>
      <c r="AF209" s="169" t="s">
        <v>1880</v>
      </c>
      <c r="AG209" s="159">
        <f>$O$316</f>
        <v>0</v>
      </c>
    </row>
    <row r="210" spans="1:33" ht="12.75">
      <c r="A210" s="24"/>
      <c r="B210" s="260"/>
      <c r="C210" s="260"/>
      <c r="D210" s="260"/>
      <c r="E210" s="260"/>
      <c r="F210" s="260"/>
      <c r="G210" s="260"/>
      <c r="H210" s="260"/>
      <c r="I210" s="260"/>
      <c r="J210" s="260"/>
      <c r="K210" s="260"/>
      <c r="M210" s="29"/>
      <c r="N210" s="31" t="s">
        <v>899</v>
      </c>
      <c r="AD210"/>
      <c r="AE210" s="2">
        <v>208</v>
      </c>
      <c r="AF210" s="169" t="s">
        <v>1881</v>
      </c>
      <c r="AG210" s="159">
        <f>$O$317</f>
        <v>0</v>
      </c>
    </row>
    <row r="211" spans="3:33" ht="13.5">
      <c r="C211" s="274" t="s">
        <v>376</v>
      </c>
      <c r="D211" s="275"/>
      <c r="E211" s="275"/>
      <c r="F211" s="275"/>
      <c r="G211" s="275"/>
      <c r="H211" s="275"/>
      <c r="I211" s="275"/>
      <c r="J211" s="275"/>
      <c r="K211" s="275"/>
      <c r="L211" s="276"/>
      <c r="M211" s="32" t="s">
        <v>826</v>
      </c>
      <c r="N211" s="45">
        <v>47</v>
      </c>
      <c r="AD211"/>
      <c r="AE211">
        <v>209</v>
      </c>
      <c r="AF211" s="169" t="s">
        <v>1882</v>
      </c>
      <c r="AG211" s="159">
        <f>$O$318</f>
        <v>0</v>
      </c>
    </row>
    <row r="212" spans="3:33" ht="13.5">
      <c r="C212" s="265" t="s">
        <v>377</v>
      </c>
      <c r="D212" s="266"/>
      <c r="E212" s="266"/>
      <c r="F212" s="266"/>
      <c r="G212" s="266"/>
      <c r="H212" s="266"/>
      <c r="I212" s="266"/>
      <c r="J212" s="266"/>
      <c r="K212" s="266"/>
      <c r="L212" s="15"/>
      <c r="M212" s="28" t="s">
        <v>827</v>
      </c>
      <c r="N212" s="45"/>
      <c r="AD212"/>
      <c r="AE212" s="2">
        <v>210</v>
      </c>
      <c r="AF212" s="169" t="s">
        <v>1883</v>
      </c>
      <c r="AG212" s="159">
        <f>$O$319</f>
        <v>0</v>
      </c>
    </row>
    <row r="213" spans="3:33" ht="13.5">
      <c r="C213" s="265" t="s">
        <v>378</v>
      </c>
      <c r="D213" s="266"/>
      <c r="E213" s="266"/>
      <c r="F213" s="266"/>
      <c r="G213" s="266"/>
      <c r="H213" s="266"/>
      <c r="I213" s="266"/>
      <c r="J213" s="266"/>
      <c r="K213" s="266"/>
      <c r="L213" s="15"/>
      <c r="M213" s="28" t="s">
        <v>828</v>
      </c>
      <c r="N213" s="45">
        <v>19</v>
      </c>
      <c r="AD213"/>
      <c r="AE213">
        <v>211</v>
      </c>
      <c r="AF213" s="169" t="s">
        <v>2274</v>
      </c>
      <c r="AG213" s="157">
        <f>$N$323</f>
        <v>4</v>
      </c>
    </row>
    <row r="214" spans="3:33" ht="13.5">
      <c r="C214" s="265" t="s">
        <v>379</v>
      </c>
      <c r="D214" s="266"/>
      <c r="E214" s="266"/>
      <c r="F214" s="266"/>
      <c r="G214" s="266"/>
      <c r="H214" s="266"/>
      <c r="I214" s="266"/>
      <c r="J214" s="266"/>
      <c r="K214" s="266"/>
      <c r="L214" s="15"/>
      <c r="M214" s="28" t="s">
        <v>2239</v>
      </c>
      <c r="N214" s="45"/>
      <c r="AD214"/>
      <c r="AE214" s="2">
        <v>212</v>
      </c>
      <c r="AF214" s="169" t="s">
        <v>2275</v>
      </c>
      <c r="AG214" s="157">
        <f>$N$329</f>
        <v>0</v>
      </c>
    </row>
    <row r="215" spans="3:33" ht="13.5">
      <c r="C215" s="265" t="s">
        <v>4104</v>
      </c>
      <c r="D215" s="266"/>
      <c r="E215" s="266"/>
      <c r="F215" s="266"/>
      <c r="G215" s="266"/>
      <c r="H215" s="266"/>
      <c r="I215" s="266"/>
      <c r="J215" s="266"/>
      <c r="K215" s="266"/>
      <c r="L215" s="15"/>
      <c r="M215" s="28" t="s">
        <v>2240</v>
      </c>
      <c r="N215" s="45">
        <v>1</v>
      </c>
      <c r="AE215">
        <v>213</v>
      </c>
      <c r="AF215" s="169" t="s">
        <v>837</v>
      </c>
      <c r="AG215" s="157">
        <f>$N$335</f>
        <v>1</v>
      </c>
    </row>
    <row r="216" spans="3:33" ht="12.75">
      <c r="C216" s="265" t="s">
        <v>906</v>
      </c>
      <c r="D216" s="266"/>
      <c r="E216" s="266"/>
      <c r="F216" s="266"/>
      <c r="G216" s="266"/>
      <c r="H216" s="266"/>
      <c r="I216" s="266"/>
      <c r="J216" s="266"/>
      <c r="K216" s="266"/>
      <c r="L216" s="15"/>
      <c r="M216" s="28" t="s">
        <v>2241</v>
      </c>
      <c r="N216" s="45"/>
      <c r="O216" s="2" t="s">
        <v>914</v>
      </c>
      <c r="P216" s="412"/>
      <c r="Q216" s="412"/>
      <c r="AE216" s="2">
        <v>214</v>
      </c>
      <c r="AF216" s="169" t="s">
        <v>838</v>
      </c>
      <c r="AG216" s="157">
        <f>$N$336</f>
        <v>1</v>
      </c>
    </row>
    <row r="217" spans="3:33" ht="12.75">
      <c r="C217" s="265" t="s">
        <v>907</v>
      </c>
      <c r="D217" s="266"/>
      <c r="E217" s="266"/>
      <c r="F217" s="266"/>
      <c r="G217" s="266"/>
      <c r="H217" s="266"/>
      <c r="I217" s="266"/>
      <c r="J217" s="266"/>
      <c r="K217" s="266"/>
      <c r="L217" s="15"/>
      <c r="M217" s="28" t="s">
        <v>2242</v>
      </c>
      <c r="N217" s="45"/>
      <c r="O217" s="2" t="s">
        <v>914</v>
      </c>
      <c r="P217" s="412"/>
      <c r="Q217" s="412"/>
      <c r="AE217">
        <v>215</v>
      </c>
      <c r="AF217" s="169" t="s">
        <v>1884</v>
      </c>
      <c r="AG217" s="157">
        <f>$N$341</f>
        <v>1</v>
      </c>
    </row>
    <row r="218" spans="3:33" ht="15.75" customHeight="1">
      <c r="C218" s="265" t="s">
        <v>824</v>
      </c>
      <c r="D218" s="266"/>
      <c r="E218" s="266"/>
      <c r="F218" s="266"/>
      <c r="G218" s="266"/>
      <c r="H218" s="266"/>
      <c r="I218" s="266"/>
      <c r="J218" s="266"/>
      <c r="K218" s="266"/>
      <c r="L218" s="15"/>
      <c r="M218" s="28" t="s">
        <v>2242</v>
      </c>
      <c r="N218" s="45"/>
      <c r="O218" s="2" t="s">
        <v>914</v>
      </c>
      <c r="P218" s="412"/>
      <c r="Q218" s="412"/>
      <c r="AE218" s="2">
        <v>216</v>
      </c>
      <c r="AF218" s="169" t="s">
        <v>1885</v>
      </c>
      <c r="AG218" s="159">
        <f>$O$341</f>
        <v>0</v>
      </c>
    </row>
    <row r="219" spans="31:33" ht="15.75" customHeight="1">
      <c r="AE219">
        <v>217</v>
      </c>
      <c r="AF219" s="169" t="s">
        <v>283</v>
      </c>
      <c r="AG219" s="157">
        <f>$N$345</f>
        <v>1</v>
      </c>
    </row>
    <row r="220" spans="1:33" ht="19.5" customHeight="1">
      <c r="A220" s="283" t="s">
        <v>915</v>
      </c>
      <c r="B220" s="284"/>
      <c r="C220" s="284"/>
      <c r="D220" s="284"/>
      <c r="E220" s="284"/>
      <c r="F220" s="284"/>
      <c r="G220" s="284"/>
      <c r="H220" s="284"/>
      <c r="I220" s="284"/>
      <c r="J220" s="284"/>
      <c r="K220" s="285"/>
      <c r="L220" s="1"/>
      <c r="M220" s="1"/>
      <c r="AE220" s="2">
        <v>218</v>
      </c>
      <c r="AF220" s="169" t="s">
        <v>839</v>
      </c>
      <c r="AG220" s="157">
        <f>$N$352</f>
        <v>1</v>
      </c>
    </row>
    <row r="221" spans="31:33" ht="12.75">
      <c r="AE221">
        <v>219</v>
      </c>
      <c r="AF221" s="169" t="s">
        <v>840</v>
      </c>
      <c r="AG221" s="157">
        <f>$N$353</f>
        <v>2</v>
      </c>
    </row>
    <row r="222" spans="1:33" ht="18" customHeight="1">
      <c r="A222" s="24" t="s">
        <v>956</v>
      </c>
      <c r="B222" s="267" t="s">
        <v>4075</v>
      </c>
      <c r="C222" s="268"/>
      <c r="D222" s="268"/>
      <c r="E222" s="268"/>
      <c r="F222" s="268"/>
      <c r="G222" s="268"/>
      <c r="H222" s="268"/>
      <c r="I222" s="268"/>
      <c r="J222" s="268"/>
      <c r="K222" s="268"/>
      <c r="N222" s="56"/>
      <c r="AE222" s="2">
        <v>220</v>
      </c>
      <c r="AF222" s="169" t="s">
        <v>841</v>
      </c>
      <c r="AG222" s="157">
        <f>$N$354</f>
        <v>3</v>
      </c>
    </row>
    <row r="223" spans="1:33" ht="12.75">
      <c r="A223" s="24"/>
      <c r="B223" s="268"/>
      <c r="C223" s="268"/>
      <c r="D223" s="268"/>
      <c r="E223" s="268"/>
      <c r="F223" s="268"/>
      <c r="G223" s="268"/>
      <c r="H223" s="268"/>
      <c r="I223" s="268"/>
      <c r="J223" s="268"/>
      <c r="K223" s="268"/>
      <c r="M223" s="24"/>
      <c r="N223" s="52"/>
      <c r="AE223" s="2">
        <v>222</v>
      </c>
      <c r="AF223" s="169" t="s">
        <v>285</v>
      </c>
      <c r="AG223" s="157">
        <f>$N$356</f>
        <v>1</v>
      </c>
    </row>
    <row r="224" spans="1:33" ht="12.75">
      <c r="A224" s="24"/>
      <c r="B224" s="268"/>
      <c r="C224" s="268"/>
      <c r="D224" s="268"/>
      <c r="E224" s="268"/>
      <c r="F224" s="268"/>
      <c r="G224" s="268"/>
      <c r="H224" s="268"/>
      <c r="I224" s="268"/>
      <c r="J224" s="268"/>
      <c r="K224" s="268"/>
      <c r="M224" s="24"/>
      <c r="N224" s="29" t="s">
        <v>899</v>
      </c>
      <c r="O224" s="2" t="s">
        <v>2167</v>
      </c>
      <c r="AE224">
        <v>226</v>
      </c>
      <c r="AF224" s="169" t="s">
        <v>1886</v>
      </c>
      <c r="AG224" s="157">
        <f>$N$363</f>
        <v>11</v>
      </c>
    </row>
    <row r="225" spans="3:33" ht="12.75">
      <c r="C225" s="33" t="s">
        <v>917</v>
      </c>
      <c r="M225" s="24" t="s">
        <v>829</v>
      </c>
      <c r="N225" s="45">
        <v>300</v>
      </c>
      <c r="O225" s="126">
        <f>IF($P$159=0,0,N225/$P$159)</f>
        <v>0</v>
      </c>
      <c r="AE225" s="2">
        <v>227</v>
      </c>
      <c r="AF225" s="169" t="s">
        <v>1887</v>
      </c>
      <c r="AG225" s="157">
        <f>$N$364</f>
        <v>4</v>
      </c>
    </row>
    <row r="226" spans="3:33" ht="12.75">
      <c r="C226" s="33" t="s">
        <v>918</v>
      </c>
      <c r="M226" s="24" t="s">
        <v>830</v>
      </c>
      <c r="N226" s="45">
        <v>732</v>
      </c>
      <c r="O226" s="126">
        <f>IF($P$159=0,0,N226/$P$159)</f>
        <v>0</v>
      </c>
      <c r="AE226">
        <v>228</v>
      </c>
      <c r="AF226" s="169" t="s">
        <v>1888</v>
      </c>
      <c r="AG226" s="157">
        <f>$N$365</f>
        <v>101</v>
      </c>
    </row>
    <row r="227" spans="3:33" ht="12.75">
      <c r="C227" s="33" t="s">
        <v>919</v>
      </c>
      <c r="M227" s="24" t="s">
        <v>831</v>
      </c>
      <c r="N227" s="45">
        <v>68</v>
      </c>
      <c r="O227" s="126">
        <f>IF($P$159=0,0,N227/$P$159)</f>
        <v>0</v>
      </c>
      <c r="AE227" s="2">
        <v>229</v>
      </c>
      <c r="AF227" s="169" t="s">
        <v>1889</v>
      </c>
      <c r="AG227" s="157">
        <f>$N$366</f>
        <v>116</v>
      </c>
    </row>
    <row r="228" spans="3:33" ht="12.75">
      <c r="C228" s="130" t="s">
        <v>926</v>
      </c>
      <c r="M228" s="24" t="s">
        <v>956</v>
      </c>
      <c r="N228" s="55">
        <f>SUM(N224:N227)</f>
        <v>1100</v>
      </c>
      <c r="O228" s="126">
        <f>IF($P$159=0,0,N228/$P$159)</f>
        <v>0</v>
      </c>
      <c r="P228" s="145" t="str">
        <f>IF(N228&gt;$P$159,"Suma mai mare decat efectivele pe scoala",IF(N228&lt;$P$159,"Suma mai mare decat efectivele pe scoala",""))</f>
        <v>Suma mai mare decat efectivele pe scoala</v>
      </c>
      <c r="AE228">
        <v>230</v>
      </c>
      <c r="AF228" s="169" t="s">
        <v>1890</v>
      </c>
      <c r="AG228" s="157">
        <f>$N$367</f>
        <v>116</v>
      </c>
    </row>
    <row r="229" spans="3:33" ht="12.75">
      <c r="C229" s="128" t="s">
        <v>2170</v>
      </c>
      <c r="M229" s="24" t="s">
        <v>2171</v>
      </c>
      <c r="N229" s="129">
        <f>IF(N228=0,0,(15*N225+45*N226+90*N227)/N228)</f>
        <v>39.6</v>
      </c>
      <c r="O229"/>
      <c r="P229"/>
      <c r="AE229" s="2">
        <v>231</v>
      </c>
      <c r="AF229" s="169" t="s">
        <v>1891</v>
      </c>
      <c r="AG229" s="159">
        <f>$O$363</f>
        <v>0</v>
      </c>
    </row>
    <row r="230" spans="3:33" ht="12.75">
      <c r="C230" s="128"/>
      <c r="M230" s="24"/>
      <c r="N230" s="129"/>
      <c r="O230"/>
      <c r="P230"/>
      <c r="AE230">
        <v>232</v>
      </c>
      <c r="AF230" s="169" t="s">
        <v>1892</v>
      </c>
      <c r="AG230" s="159">
        <f>$O$364</f>
        <v>0</v>
      </c>
    </row>
    <row r="231" spans="1:33" ht="17.25" customHeight="1">
      <c r="A231" s="97" t="s">
        <v>271</v>
      </c>
      <c r="B231" s="301" t="s">
        <v>387</v>
      </c>
      <c r="C231" s="302"/>
      <c r="D231" s="302"/>
      <c r="E231" s="302"/>
      <c r="F231" s="302"/>
      <c r="G231" s="302"/>
      <c r="H231" s="302"/>
      <c r="I231" s="302"/>
      <c r="J231" s="302"/>
      <c r="K231" s="302"/>
      <c r="M231" s="53"/>
      <c r="N231" s="55"/>
      <c r="O231" s="55"/>
      <c r="AE231" s="2">
        <v>233</v>
      </c>
      <c r="AF231" s="169" t="s">
        <v>1893</v>
      </c>
      <c r="AG231" s="159">
        <f>$O$365</f>
        <v>0</v>
      </c>
    </row>
    <row r="232" spans="1:33" ht="12.75">
      <c r="A232" s="99"/>
      <c r="B232" s="302"/>
      <c r="C232" s="302"/>
      <c r="D232" s="302"/>
      <c r="E232" s="302"/>
      <c r="F232" s="302"/>
      <c r="G232" s="302"/>
      <c r="H232" s="302"/>
      <c r="I232" s="302"/>
      <c r="J232" s="302"/>
      <c r="K232" s="302"/>
      <c r="M232" s="53"/>
      <c r="N232" s="55"/>
      <c r="O232" s="55"/>
      <c r="AE232">
        <v>234</v>
      </c>
      <c r="AF232" s="169" t="s">
        <v>1894</v>
      </c>
      <c r="AG232" s="159">
        <f>$O$366</f>
        <v>0</v>
      </c>
    </row>
    <row r="233" spans="1:33" ht="12.75">
      <c r="A233" s="97"/>
      <c r="B233" s="302"/>
      <c r="C233" s="302"/>
      <c r="D233" s="302"/>
      <c r="E233" s="302"/>
      <c r="F233" s="302"/>
      <c r="G233" s="302"/>
      <c r="H233" s="302"/>
      <c r="I233" s="302"/>
      <c r="J233" s="302"/>
      <c r="K233" s="302"/>
      <c r="M233" s="53"/>
      <c r="N233" s="29" t="s">
        <v>899</v>
      </c>
      <c r="O233" s="2" t="s">
        <v>2167</v>
      </c>
      <c r="AE233" s="2">
        <v>235</v>
      </c>
      <c r="AF233" s="169" t="s">
        <v>1895</v>
      </c>
      <c r="AG233" s="159">
        <f>$O$367</f>
        <v>0</v>
      </c>
    </row>
    <row r="234" spans="3:33" ht="12.75">
      <c r="C234" s="33" t="s">
        <v>337</v>
      </c>
      <c r="M234" s="24" t="s">
        <v>2243</v>
      </c>
      <c r="N234" s="45">
        <v>840</v>
      </c>
      <c r="O234" s="126">
        <f>IF($P$158=0,0,N234/$P$158)</f>
        <v>0.7636363636363637</v>
      </c>
      <c r="AE234">
        <v>236</v>
      </c>
      <c r="AF234" s="169" t="s">
        <v>1896</v>
      </c>
      <c r="AG234" s="160">
        <f>$P$363</f>
        <v>11</v>
      </c>
    </row>
    <row r="235" spans="3:33" ht="12.75">
      <c r="C235" s="33" t="s">
        <v>338</v>
      </c>
      <c r="M235" s="24" t="s">
        <v>2244</v>
      </c>
      <c r="N235" s="45">
        <v>120</v>
      </c>
      <c r="O235" s="126">
        <f>IF($P$158=0,0,N235/$P$158)</f>
        <v>0.10909090909090909</v>
      </c>
      <c r="AE235" s="2">
        <v>237</v>
      </c>
      <c r="AF235" s="169" t="s">
        <v>1897</v>
      </c>
      <c r="AG235" s="160">
        <f>$P$364</f>
        <v>4</v>
      </c>
    </row>
    <row r="236" spans="3:33" ht="12.75">
      <c r="C236" s="33" t="s">
        <v>339</v>
      </c>
      <c r="M236" s="24" t="s">
        <v>2245</v>
      </c>
      <c r="N236" s="45">
        <v>140</v>
      </c>
      <c r="O236" s="126">
        <f>IF($P$158=0,0,N236/$P$158)</f>
        <v>0.12727272727272726</v>
      </c>
      <c r="AE236">
        <v>238</v>
      </c>
      <c r="AF236" s="169" t="s">
        <v>1898</v>
      </c>
      <c r="AG236" s="160">
        <f>$P$365</f>
        <v>101</v>
      </c>
    </row>
    <row r="237" spans="3:33" ht="12.75">
      <c r="C237" s="130" t="s">
        <v>926</v>
      </c>
      <c r="M237" s="97" t="s">
        <v>271</v>
      </c>
      <c r="N237" s="55">
        <f>SUM(N234:N236)</f>
        <v>1100</v>
      </c>
      <c r="O237" s="126">
        <f>IF($P$158=0,0,N237/$P$158)</f>
        <v>1</v>
      </c>
      <c r="P237" s="145">
        <f>IF(N237&gt;$P$158,"Suma mai mare decat efectivele pe scoala",IF(N237&lt;$P$158,"Suma mai mare decat efectivele pe scoala",""))</f>
      </c>
      <c r="AE237" s="2">
        <v>239</v>
      </c>
      <c r="AF237" s="169" t="s">
        <v>1899</v>
      </c>
      <c r="AG237" s="160">
        <f>$P$366</f>
        <v>116</v>
      </c>
    </row>
    <row r="238" spans="1:33" ht="15.75" customHeight="1">
      <c r="A238" s="24" t="s">
        <v>273</v>
      </c>
      <c r="B238" s="261" t="s">
        <v>3278</v>
      </c>
      <c r="C238" s="262"/>
      <c r="D238" s="262"/>
      <c r="E238" s="262"/>
      <c r="F238" s="262"/>
      <c r="G238" s="262"/>
      <c r="H238" s="262"/>
      <c r="I238" s="262"/>
      <c r="J238" s="262"/>
      <c r="K238" s="262"/>
      <c r="M238" s="53"/>
      <c r="N238" s="55"/>
      <c r="O238" s="55"/>
      <c r="AE238">
        <v>240</v>
      </c>
      <c r="AF238" s="169" t="s">
        <v>1900</v>
      </c>
      <c r="AG238" s="160">
        <f>$P$367</f>
        <v>116</v>
      </c>
    </row>
    <row r="239" spans="2:33" ht="15.75" customHeight="1">
      <c r="B239" s="262"/>
      <c r="C239" s="262"/>
      <c r="D239" s="262"/>
      <c r="E239" s="262"/>
      <c r="F239" s="262"/>
      <c r="G239" s="262"/>
      <c r="H239" s="262"/>
      <c r="I239" s="262"/>
      <c r="J239" s="262"/>
      <c r="K239" s="262"/>
      <c r="M239" s="53"/>
      <c r="N239" s="55"/>
      <c r="O239" s="55"/>
      <c r="AE239" s="2">
        <v>241</v>
      </c>
      <c r="AF239" s="174" t="s">
        <v>403</v>
      </c>
      <c r="AG239" s="157">
        <f>$N$371</f>
        <v>2</v>
      </c>
    </row>
    <row r="240" spans="2:33" ht="15.75" customHeight="1">
      <c r="B240" s="262"/>
      <c r="C240" s="262"/>
      <c r="D240" s="262"/>
      <c r="E240" s="262"/>
      <c r="F240" s="262"/>
      <c r="G240" s="262"/>
      <c r="H240" s="262"/>
      <c r="I240" s="262"/>
      <c r="J240" s="262"/>
      <c r="K240" s="262"/>
      <c r="M240" s="53"/>
      <c r="N240" s="55"/>
      <c r="O240" s="55"/>
      <c r="AE240">
        <v>244</v>
      </c>
      <c r="AF240" s="174" t="s">
        <v>404</v>
      </c>
      <c r="AG240" s="159">
        <f>$O$371</f>
        <v>0</v>
      </c>
    </row>
    <row r="241" spans="2:33" ht="13.5" thickBot="1">
      <c r="B241" s="89"/>
      <c r="C241" s="89"/>
      <c r="D241" s="89"/>
      <c r="E241" s="89"/>
      <c r="F241" s="89"/>
      <c r="G241" s="89"/>
      <c r="H241" s="89"/>
      <c r="I241" s="89"/>
      <c r="J241" s="89"/>
      <c r="K241" s="89"/>
      <c r="M241" s="53"/>
      <c r="N241" s="55"/>
      <c r="O241" s="55"/>
      <c r="AE241" s="2">
        <v>245</v>
      </c>
      <c r="AF241" s="174" t="s">
        <v>1901</v>
      </c>
      <c r="AG241" s="159">
        <f>$O$372</f>
        <v>0</v>
      </c>
    </row>
    <row r="242" spans="1:33" ht="14.25">
      <c r="A242" s="24"/>
      <c r="B242" s="288" t="s">
        <v>2246</v>
      </c>
      <c r="C242" s="355"/>
      <c r="D242" s="355"/>
      <c r="E242" s="355"/>
      <c r="F242" s="355"/>
      <c r="G242" s="355"/>
      <c r="H242" s="355"/>
      <c r="I242" s="355"/>
      <c r="J242" s="355"/>
      <c r="K242" s="355"/>
      <c r="M242" s="24" t="s">
        <v>638</v>
      </c>
      <c r="N242" s="57">
        <v>1</v>
      </c>
      <c r="O242" s="55"/>
      <c r="AE242">
        <v>246</v>
      </c>
      <c r="AF242" s="174" t="s">
        <v>1902</v>
      </c>
      <c r="AG242" s="159">
        <f>$O$373</f>
        <v>0</v>
      </c>
    </row>
    <row r="243" spans="3:33" ht="12.75">
      <c r="C243" s="347" t="s">
        <v>342</v>
      </c>
      <c r="D243" s="297"/>
      <c r="E243" s="297"/>
      <c r="F243" s="297"/>
      <c r="G243" s="297"/>
      <c r="H243" s="297"/>
      <c r="I243" s="297"/>
      <c r="J243" s="297"/>
      <c r="M243" s="53"/>
      <c r="AE243">
        <v>250</v>
      </c>
      <c r="AF243" s="169" t="s">
        <v>293</v>
      </c>
      <c r="AG243" s="157">
        <f>$N$379</f>
        <v>1</v>
      </c>
    </row>
    <row r="244" spans="3:33" ht="12.75">
      <c r="C244" s="347" t="s">
        <v>343</v>
      </c>
      <c r="D244" s="348"/>
      <c r="E244" s="348"/>
      <c r="F244" s="348"/>
      <c r="G244" s="348"/>
      <c r="H244" s="348"/>
      <c r="I244" s="348"/>
      <c r="J244" s="348"/>
      <c r="M244" s="53"/>
      <c r="AE244" s="2">
        <v>251</v>
      </c>
      <c r="AF244" s="169" t="s">
        <v>301</v>
      </c>
      <c r="AG244" s="157">
        <f>$N$383</f>
        <v>1</v>
      </c>
    </row>
    <row r="245" spans="3:33" ht="12.75">
      <c r="C245" s="347" t="s">
        <v>344</v>
      </c>
      <c r="D245" s="348"/>
      <c r="E245" s="348"/>
      <c r="F245" s="348"/>
      <c r="G245" s="348"/>
      <c r="H245" s="348"/>
      <c r="I245" s="348"/>
      <c r="J245" s="348"/>
      <c r="M245" s="53"/>
      <c r="AE245">
        <v>252</v>
      </c>
      <c r="AF245" s="169" t="s">
        <v>306</v>
      </c>
      <c r="AG245" s="157">
        <f>$N$387</f>
        <v>1</v>
      </c>
    </row>
    <row r="246" spans="3:33" ht="13.5" thickBot="1">
      <c r="C246" s="13"/>
      <c r="M246" s="53"/>
      <c r="N246" s="55"/>
      <c r="O246" s="55"/>
      <c r="AE246" s="2">
        <v>253</v>
      </c>
      <c r="AF246" s="169" t="s">
        <v>307</v>
      </c>
      <c r="AG246" s="157">
        <f>$N$388</f>
        <v>2</v>
      </c>
    </row>
    <row r="247" spans="1:33" ht="15" thickBot="1">
      <c r="A247" s="24"/>
      <c r="B247" s="288" t="s">
        <v>2247</v>
      </c>
      <c r="C247" s="355"/>
      <c r="D247" s="355"/>
      <c r="E247" s="355"/>
      <c r="F247" s="355"/>
      <c r="G247" s="355"/>
      <c r="H247" s="355"/>
      <c r="I247" s="355"/>
      <c r="J247" s="355"/>
      <c r="K247" s="355"/>
      <c r="M247" s="24" t="s">
        <v>2248</v>
      </c>
      <c r="N247" s="14"/>
      <c r="O247" s="55"/>
      <c r="AE247">
        <v>254</v>
      </c>
      <c r="AF247" s="169" t="s">
        <v>308</v>
      </c>
      <c r="AG247" s="157">
        <f>$N$389</f>
        <v>3</v>
      </c>
    </row>
    <row r="248" spans="3:33" ht="12.75">
      <c r="C248" s="347" t="s">
        <v>345</v>
      </c>
      <c r="D248" s="348"/>
      <c r="E248" s="348"/>
      <c r="F248" s="348"/>
      <c r="G248" s="348"/>
      <c r="H248" s="348"/>
      <c r="I248" s="348"/>
      <c r="J248" s="348"/>
      <c r="M248" s="53"/>
      <c r="N248" s="55"/>
      <c r="AE248" s="2">
        <v>255</v>
      </c>
      <c r="AF248" s="169" t="s">
        <v>309</v>
      </c>
      <c r="AG248" s="157">
        <f>$N$390</f>
        <v>0</v>
      </c>
    </row>
    <row r="249" spans="3:33" ht="12.75">
      <c r="C249" s="347" t="s">
        <v>346</v>
      </c>
      <c r="D249" s="348"/>
      <c r="E249" s="348"/>
      <c r="F249" s="348"/>
      <c r="G249" s="348"/>
      <c r="H249" s="348"/>
      <c r="I249" s="348"/>
      <c r="J249" s="348"/>
      <c r="M249" s="53"/>
      <c r="N249" s="55"/>
      <c r="AE249">
        <v>256</v>
      </c>
      <c r="AF249" s="171" t="s">
        <v>1610</v>
      </c>
      <c r="AG249" s="157">
        <f>$N$395</f>
        <v>2</v>
      </c>
    </row>
    <row r="250" spans="3:33" ht="13.5" thickBot="1">
      <c r="C250" s="13"/>
      <c r="M250" s="53"/>
      <c r="N250" s="29"/>
      <c r="O250" s="55"/>
      <c r="AE250" s="2">
        <v>257</v>
      </c>
      <c r="AF250" s="171" t="s">
        <v>1611</v>
      </c>
      <c r="AG250" s="157">
        <f>$N$396</f>
        <v>36</v>
      </c>
    </row>
    <row r="251" spans="1:33" ht="15" thickBot="1">
      <c r="A251" s="24"/>
      <c r="B251" s="288" t="s">
        <v>2249</v>
      </c>
      <c r="C251" s="355"/>
      <c r="D251" s="355"/>
      <c r="E251" s="355"/>
      <c r="F251" s="355"/>
      <c r="G251" s="355"/>
      <c r="H251" s="355"/>
      <c r="I251" s="355"/>
      <c r="J251" s="355"/>
      <c r="K251" s="355"/>
      <c r="M251" s="24" t="s">
        <v>2250</v>
      </c>
      <c r="N251" s="14"/>
      <c r="O251" s="55"/>
      <c r="AE251">
        <v>258</v>
      </c>
      <c r="AF251" s="171" t="s">
        <v>3623</v>
      </c>
      <c r="AG251" s="157">
        <f>$N$397</f>
        <v>12</v>
      </c>
    </row>
    <row r="252" spans="3:33" ht="12.75">
      <c r="C252" s="33" t="s">
        <v>340</v>
      </c>
      <c r="M252" s="53"/>
      <c r="N252" s="55"/>
      <c r="AE252" s="2">
        <v>259</v>
      </c>
      <c r="AF252" s="171" t="s">
        <v>3624</v>
      </c>
      <c r="AG252" s="157">
        <f>$N$398</f>
        <v>20</v>
      </c>
    </row>
    <row r="253" spans="3:33" ht="12.75">
      <c r="C253" s="33" t="s">
        <v>341</v>
      </c>
      <c r="M253" s="53"/>
      <c r="N253" s="55"/>
      <c r="AE253" s="2">
        <v>260</v>
      </c>
      <c r="AF253" s="171" t="s">
        <v>3625</v>
      </c>
      <c r="AG253" s="157">
        <f>$N$399</f>
        <v>8</v>
      </c>
    </row>
    <row r="254" spans="3:33" ht="12.75">
      <c r="C254" s="13"/>
      <c r="M254" s="53"/>
      <c r="N254" s="55"/>
      <c r="O254" s="55"/>
      <c r="AE254">
        <v>261</v>
      </c>
      <c r="AF254" s="171" t="s">
        <v>3626</v>
      </c>
      <c r="AG254" s="157">
        <f>$N$400</f>
        <v>0</v>
      </c>
    </row>
    <row r="255" spans="1:33" ht="15" thickBot="1">
      <c r="A255" s="22" t="s">
        <v>374</v>
      </c>
      <c r="B255" s="288" t="s">
        <v>388</v>
      </c>
      <c r="C255" s="355"/>
      <c r="D255" s="355"/>
      <c r="E255" s="355"/>
      <c r="F255" s="355"/>
      <c r="G255" s="355"/>
      <c r="H255" s="355"/>
      <c r="I255" s="355"/>
      <c r="J255" s="355"/>
      <c r="K255" s="355"/>
      <c r="M255" s="53"/>
      <c r="N255" s="29"/>
      <c r="O255" s="55"/>
      <c r="AE255" s="2">
        <v>262</v>
      </c>
      <c r="AF255" s="169" t="s">
        <v>310</v>
      </c>
      <c r="AG255" s="157">
        <f>$N$401</f>
        <v>78</v>
      </c>
    </row>
    <row r="256" spans="1:33" ht="14.25">
      <c r="A256" s="24"/>
      <c r="B256" s="288" t="s">
        <v>2251</v>
      </c>
      <c r="C256" s="355"/>
      <c r="D256" s="355"/>
      <c r="E256" s="355"/>
      <c r="F256" s="355"/>
      <c r="G256" s="355"/>
      <c r="H256" s="355"/>
      <c r="I256" s="355"/>
      <c r="J256" s="355"/>
      <c r="K256" s="355"/>
      <c r="M256" s="24" t="s">
        <v>2252</v>
      </c>
      <c r="N256" s="57"/>
      <c r="O256" s="55"/>
      <c r="AE256">
        <v>263</v>
      </c>
      <c r="AF256" s="171" t="s">
        <v>1903</v>
      </c>
      <c r="AG256" s="157">
        <f>$N$405</f>
        <v>78</v>
      </c>
    </row>
    <row r="257" spans="3:33" ht="12.75">
      <c r="C257" s="347" t="s">
        <v>345</v>
      </c>
      <c r="D257" s="348"/>
      <c r="E257" s="348"/>
      <c r="F257" s="348"/>
      <c r="G257" s="348"/>
      <c r="H257" s="348"/>
      <c r="I257" s="348"/>
      <c r="J257" s="348"/>
      <c r="M257" s="53"/>
      <c r="N257" s="55"/>
      <c r="AE257" s="2">
        <v>264</v>
      </c>
      <c r="AF257" s="171" t="s">
        <v>1904</v>
      </c>
      <c r="AG257" s="157">
        <f>$N$406</f>
        <v>77</v>
      </c>
    </row>
    <row r="258" spans="3:33" ht="12.75">
      <c r="C258" s="347" t="s">
        <v>346</v>
      </c>
      <c r="D258" s="348"/>
      <c r="E258" s="348"/>
      <c r="F258" s="348"/>
      <c r="G258" s="348"/>
      <c r="H258" s="348"/>
      <c r="I258" s="348"/>
      <c r="J258" s="348"/>
      <c r="M258" s="53"/>
      <c r="N258" s="55"/>
      <c r="AE258">
        <v>265</v>
      </c>
      <c r="AF258" s="171" t="s">
        <v>1905</v>
      </c>
      <c r="AG258" s="157">
        <f>$N$407</f>
        <v>1</v>
      </c>
    </row>
    <row r="259" spans="3:33" ht="12.75">
      <c r="C259" s="265" t="s">
        <v>348</v>
      </c>
      <c r="D259" s="275"/>
      <c r="E259" s="275"/>
      <c r="F259" s="275"/>
      <c r="G259" s="275"/>
      <c r="H259" s="275"/>
      <c r="I259" s="275"/>
      <c r="J259" s="275"/>
      <c r="M259" s="53"/>
      <c r="N259" s="55"/>
      <c r="AE259">
        <v>266</v>
      </c>
      <c r="AF259" s="171" t="s">
        <v>3666</v>
      </c>
      <c r="AG259" s="157">
        <f>$N$408</f>
        <v>19</v>
      </c>
    </row>
    <row r="260" spans="1:33" ht="15" thickBot="1">
      <c r="A260" s="24"/>
      <c r="B260" s="288" t="s">
        <v>2253</v>
      </c>
      <c r="C260" s="355"/>
      <c r="D260" s="355"/>
      <c r="E260" s="355"/>
      <c r="F260" s="355"/>
      <c r="G260" s="355"/>
      <c r="H260" s="355"/>
      <c r="I260" s="355"/>
      <c r="J260" s="355"/>
      <c r="K260" s="355"/>
      <c r="M260" s="53"/>
      <c r="N260" s="29"/>
      <c r="O260" s="55"/>
      <c r="AE260" s="2">
        <v>266</v>
      </c>
      <c r="AF260" s="171" t="s">
        <v>1906</v>
      </c>
      <c r="AG260" s="159">
        <f>$O$405</f>
        <v>0</v>
      </c>
    </row>
    <row r="261" spans="3:33" ht="12.75">
      <c r="C261" s="33" t="s">
        <v>349</v>
      </c>
      <c r="M261" s="24" t="s">
        <v>639</v>
      </c>
      <c r="N261" s="57">
        <v>1</v>
      </c>
      <c r="AE261">
        <v>267</v>
      </c>
      <c r="AF261" s="171" t="s">
        <v>1907</v>
      </c>
      <c r="AG261" s="159">
        <f>$O$406</f>
        <v>0</v>
      </c>
    </row>
    <row r="262" spans="3:33" ht="12.75">
      <c r="C262" s="33" t="s">
        <v>350</v>
      </c>
      <c r="M262" s="24" t="s">
        <v>640</v>
      </c>
      <c r="N262" s="58">
        <v>2</v>
      </c>
      <c r="AE262" s="2">
        <v>268</v>
      </c>
      <c r="AF262" s="171" t="s">
        <v>1908</v>
      </c>
      <c r="AG262" s="159">
        <f>$O$407</f>
        <v>0</v>
      </c>
    </row>
    <row r="263" spans="3:33" ht="13.5" thickBot="1">
      <c r="C263" s="33" t="s">
        <v>351</v>
      </c>
      <c r="M263" s="24" t="s">
        <v>641</v>
      </c>
      <c r="N263" s="59">
        <v>3</v>
      </c>
      <c r="AE263">
        <v>269</v>
      </c>
      <c r="AF263" s="171" t="s">
        <v>3667</v>
      </c>
      <c r="AG263" s="159">
        <f>$O$408</f>
        <v>0</v>
      </c>
    </row>
    <row r="264" spans="3:33" ht="12.75">
      <c r="C264" s="13"/>
      <c r="M264" s="53"/>
      <c r="N264" s="55"/>
      <c r="O264" s="55"/>
      <c r="AE264">
        <v>269</v>
      </c>
      <c r="AF264" s="171" t="s">
        <v>1909</v>
      </c>
      <c r="AG264" s="160">
        <f>$P$405</f>
        <v>78</v>
      </c>
    </row>
    <row r="265" spans="31:33" ht="12.75">
      <c r="AE265" s="2">
        <v>270</v>
      </c>
      <c r="AF265" s="171" t="s">
        <v>1910</v>
      </c>
      <c r="AG265" s="160">
        <f>$P$406</f>
        <v>77</v>
      </c>
    </row>
    <row r="266" spans="1:33" ht="19.5" customHeight="1">
      <c r="A266" s="283" t="s">
        <v>920</v>
      </c>
      <c r="B266" s="284"/>
      <c r="C266" s="284"/>
      <c r="D266" s="284"/>
      <c r="E266" s="284"/>
      <c r="F266" s="284"/>
      <c r="G266" s="284"/>
      <c r="H266" s="284"/>
      <c r="I266" s="284"/>
      <c r="J266" s="284"/>
      <c r="K266" s="285"/>
      <c r="L266" s="1"/>
      <c r="M266" s="1"/>
      <c r="AE266">
        <v>271</v>
      </c>
      <c r="AF266" s="171" t="s">
        <v>1911</v>
      </c>
      <c r="AG266" s="160">
        <f>$P$407</f>
        <v>1</v>
      </c>
    </row>
    <row r="267" spans="31:33" ht="15.75" customHeight="1">
      <c r="AE267" s="2">
        <v>272</v>
      </c>
      <c r="AF267" s="171" t="s">
        <v>3668</v>
      </c>
      <c r="AG267" s="160">
        <f>$P$408</f>
        <v>19</v>
      </c>
    </row>
    <row r="268" spans="1:33" ht="15.75" customHeight="1">
      <c r="A268" s="322" t="s">
        <v>921</v>
      </c>
      <c r="B268" s="322"/>
      <c r="C268" s="322"/>
      <c r="D268" s="322"/>
      <c r="E268" s="322"/>
      <c r="F268" s="322"/>
      <c r="G268" s="322"/>
      <c r="H268" s="322"/>
      <c r="I268" s="322"/>
      <c r="J268" s="322"/>
      <c r="K268" s="322"/>
      <c r="AE268" s="194">
        <v>296</v>
      </c>
      <c r="AF268" s="169" t="s">
        <v>3674</v>
      </c>
      <c r="AG268" s="157">
        <f>$N$413</f>
        <v>65.45</v>
      </c>
    </row>
    <row r="269" spans="31:33" ht="21.75" customHeight="1">
      <c r="AE269" s="194">
        <v>297</v>
      </c>
      <c r="AF269" s="169" t="s">
        <v>3675</v>
      </c>
      <c r="AG269" s="157">
        <f>$N$414</f>
        <v>57.36</v>
      </c>
    </row>
    <row r="270" spans="1:33" ht="15.75" customHeight="1">
      <c r="A270" s="22" t="s">
        <v>274</v>
      </c>
      <c r="B270" s="279" t="s">
        <v>392</v>
      </c>
      <c r="C270" s="327"/>
      <c r="D270" s="327"/>
      <c r="E270" s="327"/>
      <c r="F270" s="327"/>
      <c r="G270" s="327"/>
      <c r="H270" s="327"/>
      <c r="I270" s="327"/>
      <c r="J270" s="327"/>
      <c r="K270" s="327"/>
      <c r="M270" s="24"/>
      <c r="AE270" s="195">
        <v>298</v>
      </c>
      <c r="AF270" s="169" t="s">
        <v>3676</v>
      </c>
      <c r="AG270" s="157">
        <f>$N$415</f>
        <v>6.06</v>
      </c>
    </row>
    <row r="271" spans="1:33" ht="14.25">
      <c r="A271" s="22" t="s">
        <v>389</v>
      </c>
      <c r="B271" s="363" t="s">
        <v>391</v>
      </c>
      <c r="C271" s="364"/>
      <c r="D271" s="364"/>
      <c r="E271" s="364"/>
      <c r="F271" s="299" t="s">
        <v>4077</v>
      </c>
      <c r="G271" s="300"/>
      <c r="H271" s="300"/>
      <c r="I271" s="300"/>
      <c r="J271" s="300"/>
      <c r="K271" s="300"/>
      <c r="L271" s="5"/>
      <c r="N271" s="408" t="s">
        <v>4077</v>
      </c>
      <c r="O271" s="364"/>
      <c r="P271" s="364"/>
      <c r="Q271" s="364"/>
      <c r="R271" s="364"/>
      <c r="S271" s="364"/>
      <c r="T271" s="71"/>
      <c r="AE271" s="194">
        <v>299</v>
      </c>
      <c r="AF271" s="169" t="s">
        <v>3677</v>
      </c>
      <c r="AG271" s="157">
        <f>$N$416</f>
        <v>2.03</v>
      </c>
    </row>
    <row r="272" spans="1:33" ht="12.75">
      <c r="A272" s="24"/>
      <c r="B272" s="364"/>
      <c r="C272" s="364"/>
      <c r="D272" s="364"/>
      <c r="E272" s="364"/>
      <c r="F272" s="362" t="s">
        <v>4076</v>
      </c>
      <c r="G272" s="362"/>
      <c r="H272" s="362"/>
      <c r="I272" s="362" t="s">
        <v>272</v>
      </c>
      <c r="J272" s="362"/>
      <c r="K272" s="362"/>
      <c r="L272" s="5"/>
      <c r="N272" s="362" t="s">
        <v>4076</v>
      </c>
      <c r="O272" s="362"/>
      <c r="P272" s="362"/>
      <c r="Q272" s="362" t="s">
        <v>272</v>
      </c>
      <c r="R272" s="362"/>
      <c r="S272" s="362"/>
      <c r="T272" s="71"/>
      <c r="AE272" s="195">
        <v>300</v>
      </c>
      <c r="AF272" s="169" t="s">
        <v>3678</v>
      </c>
      <c r="AG272" s="157">
        <f>$N$425</f>
        <v>1</v>
      </c>
    </row>
    <row r="273" spans="1:33" ht="12.75">
      <c r="A273" s="24"/>
      <c r="B273" s="364"/>
      <c r="C273" s="364"/>
      <c r="D273" s="364"/>
      <c r="E273" s="364"/>
      <c r="F273" s="303" t="s">
        <v>925</v>
      </c>
      <c r="G273" s="303" t="s">
        <v>352</v>
      </c>
      <c r="H273" s="303" t="s">
        <v>4105</v>
      </c>
      <c r="I273" s="303" t="s">
        <v>925</v>
      </c>
      <c r="J273" s="303" t="s">
        <v>352</v>
      </c>
      <c r="K273" s="303" t="s">
        <v>4105</v>
      </c>
      <c r="L273" s="5"/>
      <c r="M273" s="5"/>
      <c r="N273" s="303" t="s">
        <v>925</v>
      </c>
      <c r="O273" s="303" t="s">
        <v>352</v>
      </c>
      <c r="P273" s="303" t="s">
        <v>4105</v>
      </c>
      <c r="Q273" s="303" t="s">
        <v>925</v>
      </c>
      <c r="R273" s="303" t="s">
        <v>352</v>
      </c>
      <c r="S273" s="303" t="s">
        <v>4105</v>
      </c>
      <c r="T273" s="21"/>
      <c r="AE273" s="194">
        <v>301</v>
      </c>
      <c r="AF273" s="169" t="s">
        <v>3679</v>
      </c>
      <c r="AG273" s="157">
        <f>$N$426</f>
        <v>2</v>
      </c>
    </row>
    <row r="274" spans="1:33" ht="12.75">
      <c r="A274" s="24"/>
      <c r="B274" s="364"/>
      <c r="C274" s="364"/>
      <c r="D274" s="364"/>
      <c r="E274" s="364"/>
      <c r="F274" s="361"/>
      <c r="G274" s="303"/>
      <c r="H274" s="300"/>
      <c r="I274" s="361"/>
      <c r="J274" s="303"/>
      <c r="K274" s="300"/>
      <c r="L274" s="5"/>
      <c r="M274" s="5"/>
      <c r="N274" s="361"/>
      <c r="O274" s="303"/>
      <c r="P274" s="300"/>
      <c r="Q274" s="361"/>
      <c r="R274" s="303"/>
      <c r="S274" s="300"/>
      <c r="T274" s="21"/>
      <c r="AE274" s="195">
        <v>302</v>
      </c>
      <c r="AF274" s="169" t="s">
        <v>3680</v>
      </c>
      <c r="AG274" s="157">
        <f>$N$427</f>
        <v>2</v>
      </c>
    </row>
    <row r="275" spans="2:33" ht="12.75">
      <c r="B275" s="419" t="s">
        <v>922</v>
      </c>
      <c r="C275" s="420"/>
      <c r="D275" s="420"/>
      <c r="E275" s="421"/>
      <c r="F275" s="86"/>
      <c r="G275" s="72" t="s">
        <v>933</v>
      </c>
      <c r="H275" s="73"/>
      <c r="I275" s="73"/>
      <c r="J275" s="73"/>
      <c r="K275" s="91"/>
      <c r="M275" s="24" t="s">
        <v>2254</v>
      </c>
      <c r="N275" s="45">
        <v>16</v>
      </c>
      <c r="O275" s="62"/>
      <c r="P275" s="62"/>
      <c r="Q275" s="62"/>
      <c r="R275" s="45"/>
      <c r="S275" s="62"/>
      <c r="AE275" s="194">
        <v>303</v>
      </c>
      <c r="AF275" s="169" t="s">
        <v>3681</v>
      </c>
      <c r="AG275" s="157">
        <f>$N$428</f>
        <v>1</v>
      </c>
    </row>
    <row r="276" spans="2:33" ht="12.75">
      <c r="B276" s="419" t="s">
        <v>923</v>
      </c>
      <c r="C276" s="420"/>
      <c r="D276" s="420"/>
      <c r="E276" s="421"/>
      <c r="F276" s="86"/>
      <c r="G276" s="72" t="s">
        <v>933</v>
      </c>
      <c r="H276" s="73"/>
      <c r="I276" s="73"/>
      <c r="J276" s="73"/>
      <c r="K276" s="91"/>
      <c r="M276" s="24" t="s">
        <v>2255</v>
      </c>
      <c r="N276" s="45">
        <v>12</v>
      </c>
      <c r="O276" s="62"/>
      <c r="P276" s="62"/>
      <c r="Q276" s="62"/>
      <c r="R276" s="45"/>
      <c r="S276" s="62"/>
      <c r="AE276" s="195">
        <v>304</v>
      </c>
      <c r="AF276" s="169" t="s">
        <v>3682</v>
      </c>
      <c r="AG276" s="157">
        <f>$N$429</f>
        <v>1</v>
      </c>
    </row>
    <row r="277" spans="2:33" ht="12.75">
      <c r="B277" s="419" t="s">
        <v>924</v>
      </c>
      <c r="C277" s="420"/>
      <c r="D277" s="420"/>
      <c r="E277" s="421"/>
      <c r="F277" s="86"/>
      <c r="G277" s="72" t="s">
        <v>933</v>
      </c>
      <c r="H277" s="73"/>
      <c r="I277" s="73"/>
      <c r="J277" s="73"/>
      <c r="K277" s="91"/>
      <c r="M277" s="24" t="s">
        <v>2256</v>
      </c>
      <c r="N277" s="45"/>
      <c r="O277" s="62"/>
      <c r="P277" s="62"/>
      <c r="Q277" s="62"/>
      <c r="R277" s="45"/>
      <c r="S277" s="62"/>
      <c r="AE277" s="194">
        <v>305</v>
      </c>
      <c r="AF277" s="169" t="s">
        <v>3683</v>
      </c>
      <c r="AG277" s="157">
        <f>$N$430</f>
        <v>1</v>
      </c>
    </row>
    <row r="278" spans="2:33" ht="12.75">
      <c r="B278" s="34"/>
      <c r="C278" s="34"/>
      <c r="D278" s="34"/>
      <c r="E278" s="34"/>
      <c r="F278" s="34"/>
      <c r="G278" s="34"/>
      <c r="AE278" s="195">
        <v>306</v>
      </c>
      <c r="AF278" s="169" t="s">
        <v>3684</v>
      </c>
      <c r="AG278" s="157">
        <f>$N$431</f>
        <v>1</v>
      </c>
    </row>
    <row r="279" spans="1:33" ht="14.25">
      <c r="A279" s="22" t="s">
        <v>390</v>
      </c>
      <c r="B279" s="317" t="s">
        <v>393</v>
      </c>
      <c r="C279" s="317"/>
      <c r="D279" s="317"/>
      <c r="E279" s="317"/>
      <c r="F279" s="260"/>
      <c r="G279" s="260"/>
      <c r="H279" s="260"/>
      <c r="I279" s="260"/>
      <c r="J279" s="260"/>
      <c r="K279" s="260"/>
      <c r="AE279" s="194">
        <v>307</v>
      </c>
      <c r="AF279" s="169" t="s">
        <v>3685</v>
      </c>
      <c r="AG279" s="157">
        <f>$N$432</f>
        <v>1</v>
      </c>
    </row>
    <row r="280" spans="2:33" ht="12.75">
      <c r="B280" s="83"/>
      <c r="C280" s="347" t="s">
        <v>355</v>
      </c>
      <c r="D280" s="275"/>
      <c r="E280" s="275"/>
      <c r="F280" s="275"/>
      <c r="G280" s="275"/>
      <c r="H280" s="90"/>
      <c r="I280" s="90"/>
      <c r="J280" s="90" t="s">
        <v>335</v>
      </c>
      <c r="K280" s="90" t="s">
        <v>336</v>
      </c>
      <c r="M280" s="24" t="s">
        <v>2257</v>
      </c>
      <c r="N280" s="45">
        <v>1</v>
      </c>
      <c r="AE280" s="195">
        <v>308</v>
      </c>
      <c r="AF280" s="169" t="s">
        <v>3686</v>
      </c>
      <c r="AG280" s="157">
        <f>$N$433</f>
        <v>2</v>
      </c>
    </row>
    <row r="281" spans="2:33" ht="12.75">
      <c r="B281" s="83"/>
      <c r="C281" s="347" t="s">
        <v>356</v>
      </c>
      <c r="D281" s="275"/>
      <c r="E281" s="275"/>
      <c r="F281" s="275"/>
      <c r="G281" s="275"/>
      <c r="H281" s="90"/>
      <c r="I281" s="90"/>
      <c r="J281" s="90" t="s">
        <v>335</v>
      </c>
      <c r="K281" s="90" t="s">
        <v>336</v>
      </c>
      <c r="M281" s="24" t="s">
        <v>2258</v>
      </c>
      <c r="N281" s="45">
        <v>1</v>
      </c>
      <c r="AE281" s="194">
        <v>309</v>
      </c>
      <c r="AF281" s="169" t="s">
        <v>3687</v>
      </c>
      <c r="AG281" s="157">
        <f>$N$434</f>
        <v>4</v>
      </c>
    </row>
    <row r="282" spans="2:33" ht="12.75">
      <c r="B282" s="34"/>
      <c r="C282" s="274" t="s">
        <v>353</v>
      </c>
      <c r="D282" s="260"/>
      <c r="E282" s="260"/>
      <c r="F282" s="260"/>
      <c r="G282" s="260"/>
      <c r="H282" s="90"/>
      <c r="I282" s="90"/>
      <c r="J282" s="90" t="s">
        <v>335</v>
      </c>
      <c r="K282" s="90" t="s">
        <v>336</v>
      </c>
      <c r="M282" s="24" t="s">
        <v>2259</v>
      </c>
      <c r="N282" s="45">
        <v>2</v>
      </c>
      <c r="AE282" s="195">
        <v>310</v>
      </c>
      <c r="AF282" s="169" t="s">
        <v>3688</v>
      </c>
      <c r="AG282" s="157">
        <f>$N$435</f>
        <v>2</v>
      </c>
    </row>
    <row r="283" spans="2:33" ht="12.75">
      <c r="B283" s="34"/>
      <c r="C283" s="317" t="s">
        <v>354</v>
      </c>
      <c r="D283" s="260"/>
      <c r="E283" s="260"/>
      <c r="F283" s="260"/>
      <c r="G283" s="260"/>
      <c r="H283" s="90"/>
      <c r="I283" s="90"/>
      <c r="J283" s="90" t="s">
        <v>335</v>
      </c>
      <c r="K283" s="90" t="s">
        <v>336</v>
      </c>
      <c r="M283" s="24" t="s">
        <v>2260</v>
      </c>
      <c r="N283" s="45">
        <v>2</v>
      </c>
      <c r="AE283" s="194">
        <v>311</v>
      </c>
      <c r="AF283" s="169" t="s">
        <v>3689</v>
      </c>
      <c r="AG283" s="157">
        <f>$N$436</f>
        <v>1</v>
      </c>
    </row>
    <row r="284" spans="31:33" ht="13.5" thickBot="1">
      <c r="AE284" s="195">
        <v>312</v>
      </c>
      <c r="AF284" s="169" t="s">
        <v>3690</v>
      </c>
      <c r="AG284" s="157">
        <f>$N$437</f>
        <v>4</v>
      </c>
    </row>
    <row r="285" spans="1:33" ht="15" thickBot="1">
      <c r="A285" s="191" t="s">
        <v>279</v>
      </c>
      <c r="B285" s="22" t="s">
        <v>3659</v>
      </c>
      <c r="M285" s="33" t="s">
        <v>279</v>
      </c>
      <c r="N285" s="14"/>
      <c r="AE285" s="194">
        <v>313</v>
      </c>
      <c r="AF285" s="169" t="s">
        <v>3691</v>
      </c>
      <c r="AG285" s="157">
        <f>$N$438</f>
        <v>4</v>
      </c>
    </row>
    <row r="286" spans="3:33" ht="12.75">
      <c r="C286" s="24" t="s">
        <v>942</v>
      </c>
      <c r="AE286" s="195">
        <v>314</v>
      </c>
      <c r="AF286" s="169" t="s">
        <v>3692</v>
      </c>
      <c r="AG286" s="157">
        <f>$N$439</f>
        <v>1</v>
      </c>
    </row>
    <row r="287" spans="3:33" ht="12.75">
      <c r="C287" s="24" t="s">
        <v>943</v>
      </c>
      <c r="AE287" s="194">
        <v>315</v>
      </c>
      <c r="AF287" s="169" t="s">
        <v>3693</v>
      </c>
      <c r="AG287" s="157">
        <f>$N$440</f>
        <v>1</v>
      </c>
    </row>
    <row r="288" spans="3:33" ht="12.75">
      <c r="C288" s="24" t="s">
        <v>944</v>
      </c>
      <c r="AE288" s="195">
        <v>316</v>
      </c>
      <c r="AF288" s="169" t="s">
        <v>3694</v>
      </c>
      <c r="AG288" s="157">
        <f>$N$441</f>
        <v>4</v>
      </c>
    </row>
    <row r="289" spans="3:33" ht="12.75">
      <c r="C289" s="24" t="s">
        <v>945</v>
      </c>
      <c r="AE289" s="194">
        <v>317</v>
      </c>
      <c r="AF289" s="169" t="s">
        <v>3695</v>
      </c>
      <c r="AG289" s="157">
        <f>$N$442</f>
        <v>2</v>
      </c>
    </row>
    <row r="290" spans="31:33" ht="13.5" thickBot="1">
      <c r="AE290" s="195">
        <v>318</v>
      </c>
      <c r="AF290" s="169" t="s">
        <v>3696</v>
      </c>
      <c r="AG290" s="157">
        <f>$N$443</f>
        <v>1</v>
      </c>
    </row>
    <row r="291" spans="1:33" ht="31.5" customHeight="1" thickBot="1">
      <c r="A291" s="192" t="s">
        <v>2261</v>
      </c>
      <c r="B291" s="261" t="s">
        <v>3660</v>
      </c>
      <c r="C291" s="262"/>
      <c r="D291" s="262"/>
      <c r="E291" s="262"/>
      <c r="F291" s="262"/>
      <c r="G291" s="262"/>
      <c r="H291" s="262"/>
      <c r="I291" s="262"/>
      <c r="J291" s="262"/>
      <c r="K291" s="262"/>
      <c r="M291" s="61" t="s">
        <v>2261</v>
      </c>
      <c r="N291" s="14"/>
      <c r="AE291" s="194">
        <v>319</v>
      </c>
      <c r="AF291" s="169" t="s">
        <v>3697</v>
      </c>
      <c r="AG291" s="157">
        <f>$N$444</f>
        <v>2</v>
      </c>
    </row>
    <row r="292" spans="3:33" ht="12.75">
      <c r="C292" s="263" t="s">
        <v>394</v>
      </c>
      <c r="D292" s="264"/>
      <c r="E292" s="264"/>
      <c r="F292" s="264"/>
      <c r="G292" s="264"/>
      <c r="H292" s="264"/>
      <c r="I292" s="260"/>
      <c r="AE292" s="195">
        <v>320</v>
      </c>
      <c r="AF292" s="169" t="s">
        <v>3698</v>
      </c>
      <c r="AG292" s="157">
        <f>$N$445</f>
        <v>2</v>
      </c>
    </row>
    <row r="293" spans="3:33" ht="12.75">
      <c r="C293" s="264"/>
      <c r="D293" s="264"/>
      <c r="E293" s="264"/>
      <c r="F293" s="264"/>
      <c r="G293" s="264"/>
      <c r="H293" s="264"/>
      <c r="I293" s="260"/>
      <c r="AE293" s="194">
        <v>321</v>
      </c>
      <c r="AF293" s="169" t="s">
        <v>3699</v>
      </c>
      <c r="AG293" s="157">
        <f>$N$446</f>
        <v>4</v>
      </c>
    </row>
    <row r="294" spans="3:33" ht="12.75">
      <c r="C294" s="267" t="s">
        <v>395</v>
      </c>
      <c r="D294" s="260"/>
      <c r="E294" s="260"/>
      <c r="F294" s="260"/>
      <c r="G294" s="260"/>
      <c r="H294" s="260"/>
      <c r="I294" s="260"/>
      <c r="AE294" s="195">
        <v>322</v>
      </c>
      <c r="AF294" s="169" t="s">
        <v>3700</v>
      </c>
      <c r="AG294" s="157">
        <f>$N$447</f>
        <v>4</v>
      </c>
    </row>
    <row r="295" spans="3:33" ht="12.75">
      <c r="C295" s="260"/>
      <c r="D295" s="260"/>
      <c r="E295" s="260"/>
      <c r="F295" s="260"/>
      <c r="G295" s="260"/>
      <c r="H295" s="260"/>
      <c r="I295" s="260"/>
      <c r="AE295" s="194">
        <v>323</v>
      </c>
      <c r="AF295" s="169" t="s">
        <v>3701</v>
      </c>
      <c r="AG295" s="157">
        <f>$N$448</f>
        <v>4</v>
      </c>
    </row>
    <row r="296" spans="31:33" ht="12.75">
      <c r="AE296" s="195">
        <v>324</v>
      </c>
      <c r="AF296" s="169" t="s">
        <v>3702</v>
      </c>
      <c r="AG296" s="157">
        <f>$N$449</f>
        <v>4</v>
      </c>
    </row>
    <row r="297" spans="1:33" ht="14.25">
      <c r="A297" s="33" t="s">
        <v>2262</v>
      </c>
      <c r="B297" s="109" t="s">
        <v>642</v>
      </c>
      <c r="AE297" s="194">
        <v>325</v>
      </c>
      <c r="AF297" s="169" t="s">
        <v>3703</v>
      </c>
      <c r="AG297" s="157">
        <f>$N$450</f>
        <v>0</v>
      </c>
    </row>
    <row r="298" spans="3:33" ht="12.75">
      <c r="C298" s="280" t="s">
        <v>643</v>
      </c>
      <c r="D298" s="275"/>
      <c r="E298" s="275"/>
      <c r="F298" s="275"/>
      <c r="G298" s="275"/>
      <c r="H298" s="275"/>
      <c r="I298" s="275"/>
      <c r="J298" s="90" t="s">
        <v>335</v>
      </c>
      <c r="K298" s="90" t="s">
        <v>336</v>
      </c>
      <c r="M298" s="24" t="s">
        <v>2263</v>
      </c>
      <c r="N298" s="45">
        <v>2</v>
      </c>
      <c r="AE298" s="2">
        <v>272</v>
      </c>
      <c r="AF298" s="168" t="s">
        <v>867</v>
      </c>
      <c r="AG298" s="157">
        <f>$N$452</f>
        <v>2</v>
      </c>
    </row>
    <row r="299" spans="3:33" ht="12.75">
      <c r="C299" s="280" t="s">
        <v>644</v>
      </c>
      <c r="D299" s="275"/>
      <c r="E299" s="275"/>
      <c r="F299" s="275"/>
      <c r="G299" s="275"/>
      <c r="H299" s="275"/>
      <c r="I299" s="275"/>
      <c r="J299" s="90" t="s">
        <v>335</v>
      </c>
      <c r="K299" s="90" t="s">
        <v>336</v>
      </c>
      <c r="M299" s="24" t="s">
        <v>2264</v>
      </c>
      <c r="N299" s="45">
        <v>2</v>
      </c>
      <c r="AE299">
        <v>273</v>
      </c>
      <c r="AF299" s="168" t="s">
        <v>868</v>
      </c>
      <c r="AG299" s="157">
        <f>$N$458</f>
        <v>2</v>
      </c>
    </row>
    <row r="300" spans="3:33" ht="12.75">
      <c r="C300" s="273" t="s">
        <v>3610</v>
      </c>
      <c r="D300" s="260"/>
      <c r="E300" s="260"/>
      <c r="F300" s="260"/>
      <c r="G300" s="260"/>
      <c r="H300" s="260"/>
      <c r="I300" s="260"/>
      <c r="J300" s="90" t="s">
        <v>335</v>
      </c>
      <c r="K300" s="90" t="s">
        <v>336</v>
      </c>
      <c r="M300" s="24" t="s">
        <v>2265</v>
      </c>
      <c r="N300" s="45">
        <v>2</v>
      </c>
      <c r="AA300"/>
      <c r="AB300"/>
      <c r="AE300" s="2">
        <v>274</v>
      </c>
      <c r="AF300" s="168" t="s">
        <v>3704</v>
      </c>
      <c r="AG300" s="157">
        <f>$N$465</f>
        <v>2</v>
      </c>
    </row>
    <row r="301" spans="3:33" ht="18" customHeight="1">
      <c r="C301" s="84"/>
      <c r="D301" s="84"/>
      <c r="E301" s="84"/>
      <c r="F301" s="84"/>
      <c r="H301" s="90"/>
      <c r="I301" s="90"/>
      <c r="AA301"/>
      <c r="AB301"/>
      <c r="AE301">
        <v>275</v>
      </c>
      <c r="AF301" s="168" t="s">
        <v>3705</v>
      </c>
      <c r="AG301" s="157">
        <f>$N$466</f>
        <v>2</v>
      </c>
    </row>
    <row r="302" spans="2:33" ht="18" customHeight="1">
      <c r="B302" s="34"/>
      <c r="C302" s="34"/>
      <c r="D302" s="34"/>
      <c r="E302" s="34"/>
      <c r="F302" s="34"/>
      <c r="G302" s="34"/>
      <c r="AA302"/>
      <c r="AB302"/>
      <c r="AE302" s="2">
        <v>276</v>
      </c>
      <c r="AF302" s="168" t="s">
        <v>3706</v>
      </c>
      <c r="AG302" s="157">
        <f>$N$470</f>
        <v>20</v>
      </c>
    </row>
    <row r="303" spans="1:33" ht="15.75" customHeight="1">
      <c r="A303" s="33" t="s">
        <v>2266</v>
      </c>
      <c r="B303" s="279" t="s">
        <v>3611</v>
      </c>
      <c r="C303" s="327"/>
      <c r="D303" s="327"/>
      <c r="E303" s="327"/>
      <c r="F303" s="327"/>
      <c r="G303" s="327"/>
      <c r="H303" s="327"/>
      <c r="I303" s="327"/>
      <c r="J303" s="327"/>
      <c r="K303" s="327"/>
      <c r="M303" s="24"/>
      <c r="Z303"/>
      <c r="AA303"/>
      <c r="AB303"/>
      <c r="AE303">
        <v>277</v>
      </c>
      <c r="AF303" s="168" t="s">
        <v>3707</v>
      </c>
      <c r="AG303" s="157">
        <f>$N$471</f>
        <v>2</v>
      </c>
    </row>
    <row r="304" spans="1:33" ht="12.75" customHeight="1">
      <c r="A304"/>
      <c r="B304" s="407"/>
      <c r="C304" s="300"/>
      <c r="D304" s="300"/>
      <c r="E304" s="300"/>
      <c r="F304" s="408" t="s">
        <v>357</v>
      </c>
      <c r="G304" s="409"/>
      <c r="H304" s="409"/>
      <c r="I304" s="409"/>
      <c r="J304" s="92"/>
      <c r="K304" s="40"/>
      <c r="L304" s="40"/>
      <c r="M304" s="21"/>
      <c r="N304" s="425" t="s">
        <v>357</v>
      </c>
      <c r="O304" s="426"/>
      <c r="P304" s="426"/>
      <c r="Q304" s="426"/>
      <c r="R304"/>
      <c r="S304"/>
      <c r="T304"/>
      <c r="U304"/>
      <c r="V304"/>
      <c r="W304"/>
      <c r="X304"/>
      <c r="Y304"/>
      <c r="Z304"/>
      <c r="AA304"/>
      <c r="AB304"/>
      <c r="AE304" s="2">
        <v>278</v>
      </c>
      <c r="AF304" s="168" t="s">
        <v>3708</v>
      </c>
      <c r="AG304" s="157" t="str">
        <f>$N$472</f>
        <v>21 ANI</v>
      </c>
    </row>
    <row r="305" spans="1:33" ht="12.75" customHeight="1">
      <c r="A305"/>
      <c r="B305" s="300"/>
      <c r="C305" s="300"/>
      <c r="D305" s="300"/>
      <c r="E305" s="300"/>
      <c r="F305" s="303" t="s">
        <v>925</v>
      </c>
      <c r="G305" s="418" t="s">
        <v>358</v>
      </c>
      <c r="H305" s="418" t="s">
        <v>929</v>
      </c>
      <c r="I305" s="418" t="s">
        <v>927</v>
      </c>
      <c r="J305" s="93"/>
      <c r="K305" s="46"/>
      <c r="L305" s="46"/>
      <c r="M305" s="1"/>
      <c r="N305" s="422" t="s">
        <v>925</v>
      </c>
      <c r="O305" s="413" t="s">
        <v>928</v>
      </c>
      <c r="P305" s="413" t="s">
        <v>929</v>
      </c>
      <c r="Q305" s="410" t="s">
        <v>927</v>
      </c>
      <c r="R305"/>
      <c r="S305"/>
      <c r="T305"/>
      <c r="U305"/>
      <c r="V305"/>
      <c r="W305"/>
      <c r="X305"/>
      <c r="Y305"/>
      <c r="Z305"/>
      <c r="AA305"/>
      <c r="AB305"/>
      <c r="AE305">
        <v>279</v>
      </c>
      <c r="AF305" s="168" t="s">
        <v>3709</v>
      </c>
      <c r="AG305" s="157">
        <f>$N$473</f>
        <v>1</v>
      </c>
    </row>
    <row r="306" spans="1:33" ht="12.75" customHeight="1">
      <c r="A306"/>
      <c r="B306" s="300"/>
      <c r="C306" s="300"/>
      <c r="D306" s="300"/>
      <c r="E306" s="300"/>
      <c r="F306" s="278"/>
      <c r="G306" s="418"/>
      <c r="H306" s="300"/>
      <c r="I306" s="300"/>
      <c r="J306" s="94"/>
      <c r="K306" s="17"/>
      <c r="L306" s="17"/>
      <c r="M306" s="1"/>
      <c r="N306" s="423"/>
      <c r="O306" s="416"/>
      <c r="P306" s="414"/>
      <c r="Q306" s="411"/>
      <c r="R306"/>
      <c r="S306"/>
      <c r="T306"/>
      <c r="U306"/>
      <c r="V306"/>
      <c r="W306"/>
      <c r="X306"/>
      <c r="Y306"/>
      <c r="Z306"/>
      <c r="AA306"/>
      <c r="AB306"/>
      <c r="AE306" s="2">
        <v>280</v>
      </c>
      <c r="AF306" s="168" t="s">
        <v>3710</v>
      </c>
      <c r="AG306" s="159">
        <f>$O$470</f>
        <v>2</v>
      </c>
    </row>
    <row r="307" spans="1:33" ht="21.75" customHeight="1">
      <c r="A307"/>
      <c r="B307" s="300"/>
      <c r="C307" s="300"/>
      <c r="D307" s="300"/>
      <c r="E307" s="300"/>
      <c r="F307" s="278"/>
      <c r="G307" s="300"/>
      <c r="H307" s="300"/>
      <c r="I307" s="300"/>
      <c r="J307" s="94"/>
      <c r="K307" s="17"/>
      <c r="L307" s="17"/>
      <c r="M307" s="1"/>
      <c r="N307" s="424"/>
      <c r="O307" s="417"/>
      <c r="P307" s="415"/>
      <c r="Q307" s="411"/>
      <c r="R307"/>
      <c r="S307"/>
      <c r="T307"/>
      <c r="U307"/>
      <c r="V307"/>
      <c r="W307"/>
      <c r="X307"/>
      <c r="Y307"/>
      <c r="Z307"/>
      <c r="AE307">
        <v>281</v>
      </c>
      <c r="AF307" s="168" t="s">
        <v>3711</v>
      </c>
      <c r="AG307" s="159">
        <f>$O$471</f>
        <v>2</v>
      </c>
    </row>
    <row r="308" spans="1:33" ht="12.75">
      <c r="A308"/>
      <c r="B308" s="402" t="s">
        <v>930</v>
      </c>
      <c r="C308" s="359"/>
      <c r="D308" s="359"/>
      <c r="E308" s="359"/>
      <c r="F308" s="27"/>
      <c r="G308" s="35"/>
      <c r="H308" s="35"/>
      <c r="I308" s="35"/>
      <c r="J308" s="47"/>
      <c r="K308" s="47"/>
      <c r="L308" s="47"/>
      <c r="M308" s="24" t="s">
        <v>2267</v>
      </c>
      <c r="N308" s="45"/>
      <c r="O308" s="62"/>
      <c r="P308" s="62"/>
      <c r="Q308" s="62"/>
      <c r="R308"/>
      <c r="S308"/>
      <c r="T308"/>
      <c r="U308"/>
      <c r="V308"/>
      <c r="W308"/>
      <c r="X308"/>
      <c r="Y308"/>
      <c r="Z308"/>
      <c r="AE308" s="2">
        <v>282</v>
      </c>
      <c r="AF308" s="168" t="s">
        <v>3712</v>
      </c>
      <c r="AG308" s="159" t="str">
        <f>$O$472</f>
        <v>23 ANI</v>
      </c>
    </row>
    <row r="309" spans="1:33" ht="12.75">
      <c r="A309"/>
      <c r="B309" s="358" t="s">
        <v>931</v>
      </c>
      <c r="C309" s="359"/>
      <c r="D309" s="359"/>
      <c r="E309" s="359"/>
      <c r="F309" s="27"/>
      <c r="G309" s="35"/>
      <c r="H309" s="35"/>
      <c r="I309" s="35"/>
      <c r="J309" s="47"/>
      <c r="K309" s="47"/>
      <c r="L309" s="47"/>
      <c r="M309" s="24" t="s">
        <v>2268</v>
      </c>
      <c r="N309" s="45"/>
      <c r="O309" s="62"/>
      <c r="P309" s="62"/>
      <c r="Q309" s="62"/>
      <c r="R309"/>
      <c r="S309"/>
      <c r="T309"/>
      <c r="U309"/>
      <c r="V309"/>
      <c r="W309"/>
      <c r="X309"/>
      <c r="Y309"/>
      <c r="Z309"/>
      <c r="AE309">
        <v>283</v>
      </c>
      <c r="AF309" s="168" t="s">
        <v>3713</v>
      </c>
      <c r="AG309" s="159">
        <f>$O$473</f>
        <v>1</v>
      </c>
    </row>
    <row r="310" spans="1:33" ht="15" customHeight="1">
      <c r="A310"/>
      <c r="B310" s="358" t="s">
        <v>932</v>
      </c>
      <c r="C310" s="360"/>
      <c r="D310" s="360"/>
      <c r="E310" s="360"/>
      <c r="F310" s="27"/>
      <c r="G310" s="35"/>
      <c r="H310" s="35"/>
      <c r="I310" s="35"/>
      <c r="J310" s="47"/>
      <c r="K310" s="47"/>
      <c r="L310" s="47"/>
      <c r="M310" s="24" t="s">
        <v>2269</v>
      </c>
      <c r="N310" s="45"/>
      <c r="O310" s="62"/>
      <c r="P310" s="62"/>
      <c r="Q310" s="62"/>
      <c r="R310"/>
      <c r="S310"/>
      <c r="T310"/>
      <c r="U310"/>
      <c r="V310"/>
      <c r="W310"/>
      <c r="X310"/>
      <c r="Y310"/>
      <c r="AE310" s="2">
        <v>284</v>
      </c>
      <c r="AF310" s="168" t="s">
        <v>3714</v>
      </c>
      <c r="AG310" s="160">
        <f>$P$470</f>
        <v>0</v>
      </c>
    </row>
    <row r="311" spans="1:33" ht="12.75">
      <c r="A311" s="15"/>
      <c r="AE311">
        <v>285</v>
      </c>
      <c r="AF311" s="168" t="s">
        <v>3715</v>
      </c>
      <c r="AG311" s="160">
        <f>$P$471</f>
        <v>0</v>
      </c>
    </row>
    <row r="312" spans="1:33" ht="15.75">
      <c r="A312" s="322" t="s">
        <v>4078</v>
      </c>
      <c r="B312" s="322"/>
      <c r="C312" s="322"/>
      <c r="D312" s="322"/>
      <c r="E312" s="322"/>
      <c r="F312" s="322"/>
      <c r="G312" s="322"/>
      <c r="H312" s="322"/>
      <c r="I312" s="322"/>
      <c r="J312" s="322"/>
      <c r="K312" s="322"/>
      <c r="AE312" s="2">
        <v>286</v>
      </c>
      <c r="AF312" s="168" t="s">
        <v>3716</v>
      </c>
      <c r="AG312" s="160">
        <f>$P$472</f>
        <v>0</v>
      </c>
    </row>
    <row r="313" spans="1:33" ht="12.75">
      <c r="A313" s="15"/>
      <c r="AE313">
        <v>287</v>
      </c>
      <c r="AF313" s="168" t="s">
        <v>3717</v>
      </c>
      <c r="AG313" s="160">
        <f>$P$473</f>
        <v>0</v>
      </c>
    </row>
    <row r="314" spans="1:33" ht="18.75" customHeight="1">
      <c r="A314" s="191" t="s">
        <v>280</v>
      </c>
      <c r="B314" s="279" t="s">
        <v>4079</v>
      </c>
      <c r="C314" s="327"/>
      <c r="D314" s="327"/>
      <c r="E314" s="327"/>
      <c r="F314" s="327"/>
      <c r="G314" s="327"/>
      <c r="H314" s="327"/>
      <c r="I314" s="327"/>
      <c r="J314" s="327"/>
      <c r="K314" s="327"/>
      <c r="N314" s="286" t="s">
        <v>890</v>
      </c>
      <c r="O314" s="286" t="s">
        <v>891</v>
      </c>
      <c r="AE314" s="2">
        <v>288</v>
      </c>
      <c r="AF314" s="168" t="s">
        <v>3718</v>
      </c>
      <c r="AG314" s="163">
        <f>$Q$470</f>
        <v>0</v>
      </c>
    </row>
    <row r="315" spans="1:33" ht="12.75">
      <c r="A315" s="15"/>
      <c r="B315" s="332"/>
      <c r="C315" s="332"/>
      <c r="D315" s="332"/>
      <c r="E315" s="332"/>
      <c r="F315" s="353" t="s">
        <v>363</v>
      </c>
      <c r="G315" s="353"/>
      <c r="H315" s="341" t="s">
        <v>272</v>
      </c>
      <c r="I315" s="341"/>
      <c r="J315" s="341"/>
      <c r="K315" s="341"/>
      <c r="N315" s="298"/>
      <c r="O315" s="298"/>
      <c r="AE315">
        <v>289</v>
      </c>
      <c r="AF315" s="168" t="s">
        <v>3719</v>
      </c>
      <c r="AG315" s="163">
        <f>$Q$471</f>
        <v>0</v>
      </c>
    </row>
    <row r="316" spans="1:33" ht="12.75">
      <c r="A316" s="15"/>
      <c r="B316" s="402" t="s">
        <v>359</v>
      </c>
      <c r="C316" s="359"/>
      <c r="D316" s="359"/>
      <c r="E316" s="359"/>
      <c r="F316" s="95" t="s">
        <v>335</v>
      </c>
      <c r="G316" s="95" t="s">
        <v>336</v>
      </c>
      <c r="H316" s="352" t="s">
        <v>365</v>
      </c>
      <c r="I316" s="352"/>
      <c r="J316" s="95" t="s">
        <v>364</v>
      </c>
      <c r="K316" s="96"/>
      <c r="M316" s="24" t="s">
        <v>2270</v>
      </c>
      <c r="N316" s="45">
        <v>1</v>
      </c>
      <c r="O316" s="45"/>
      <c r="AE316" s="2">
        <v>290</v>
      </c>
      <c r="AF316" s="168" t="s">
        <v>3720</v>
      </c>
      <c r="AG316" s="163">
        <f>$Q$472</f>
        <v>0</v>
      </c>
    </row>
    <row r="317" spans="1:33" ht="12.75">
      <c r="A317" s="15"/>
      <c r="B317" s="358" t="s">
        <v>360</v>
      </c>
      <c r="C317" s="359"/>
      <c r="D317" s="359"/>
      <c r="E317" s="359"/>
      <c r="F317" s="95" t="s">
        <v>335</v>
      </c>
      <c r="G317" s="95" t="s">
        <v>336</v>
      </c>
      <c r="H317" s="352" t="s">
        <v>365</v>
      </c>
      <c r="I317" s="352"/>
      <c r="J317" s="95" t="s">
        <v>364</v>
      </c>
      <c r="K317" s="96"/>
      <c r="M317" s="24" t="s">
        <v>2271</v>
      </c>
      <c r="N317" s="45">
        <v>1</v>
      </c>
      <c r="O317" s="45"/>
      <c r="AE317">
        <v>291</v>
      </c>
      <c r="AF317" s="168" t="s">
        <v>3721</v>
      </c>
      <c r="AG317" s="163">
        <f>$Q$473</f>
        <v>0</v>
      </c>
    </row>
    <row r="318" spans="1:33" ht="12.75">
      <c r="A318" s="15"/>
      <c r="B318" s="358" t="s">
        <v>361</v>
      </c>
      <c r="C318" s="360"/>
      <c r="D318" s="360"/>
      <c r="E318" s="360"/>
      <c r="F318" s="95" t="s">
        <v>335</v>
      </c>
      <c r="G318" s="95" t="s">
        <v>336</v>
      </c>
      <c r="H318" s="352" t="s">
        <v>365</v>
      </c>
      <c r="I318" s="352"/>
      <c r="J318" s="95" t="s">
        <v>364</v>
      </c>
      <c r="K318" s="96"/>
      <c r="M318" s="24" t="s">
        <v>2272</v>
      </c>
      <c r="N318" s="45">
        <v>1</v>
      </c>
      <c r="O318" s="45"/>
      <c r="AE318" s="2">
        <v>331</v>
      </c>
      <c r="AF318" s="169" t="s">
        <v>869</v>
      </c>
      <c r="AG318" s="157">
        <f>$N$475</f>
        <v>1600</v>
      </c>
    </row>
    <row r="319" spans="1:33" ht="12.75">
      <c r="A319" s="15"/>
      <c r="B319" s="358" t="s">
        <v>362</v>
      </c>
      <c r="C319" s="360"/>
      <c r="D319" s="360"/>
      <c r="E319" s="360"/>
      <c r="F319" s="95" t="s">
        <v>335</v>
      </c>
      <c r="G319" s="95" t="s">
        <v>336</v>
      </c>
      <c r="H319" s="352" t="s">
        <v>365</v>
      </c>
      <c r="I319" s="352"/>
      <c r="J319" s="95" t="s">
        <v>364</v>
      </c>
      <c r="K319" s="96"/>
      <c r="M319" s="24" t="s">
        <v>2273</v>
      </c>
      <c r="N319" s="45">
        <v>1</v>
      </c>
      <c r="O319" s="45"/>
      <c r="AE319">
        <v>326</v>
      </c>
      <c r="AF319" s="169" t="s">
        <v>1912</v>
      </c>
      <c r="AG319" s="157">
        <f>$N$480</f>
        <v>61</v>
      </c>
    </row>
    <row r="320" spans="1:33" ht="13.5" customHeight="1">
      <c r="A320" s="15"/>
      <c r="AE320" s="2">
        <v>327</v>
      </c>
      <c r="AF320" s="169" t="s">
        <v>1913</v>
      </c>
      <c r="AG320" s="159">
        <f>$O$480</f>
        <v>0</v>
      </c>
    </row>
    <row r="321" spans="1:33" ht="13.5" customHeight="1">
      <c r="A321" s="322" t="s">
        <v>366</v>
      </c>
      <c r="B321" s="322"/>
      <c r="C321" s="322"/>
      <c r="D321" s="322"/>
      <c r="E321" s="322"/>
      <c r="F321" s="322"/>
      <c r="G321" s="322"/>
      <c r="H321" s="322"/>
      <c r="I321" s="322"/>
      <c r="J321" s="322"/>
      <c r="K321" s="322"/>
      <c r="AE321">
        <v>328</v>
      </c>
      <c r="AF321" s="169" t="s">
        <v>1914</v>
      </c>
      <c r="AG321" s="160">
        <f>$P$480</f>
        <v>61</v>
      </c>
    </row>
    <row r="322" spans="1:33" ht="13.5" customHeight="1" thickBot="1">
      <c r="A322" s="15"/>
      <c r="AE322" s="2">
        <v>329</v>
      </c>
      <c r="AF322" s="169" t="s">
        <v>3284</v>
      </c>
      <c r="AG322" s="157">
        <f>$N$487</f>
        <v>57978</v>
      </c>
    </row>
    <row r="323" spans="1:33" ht="13.5" customHeight="1" thickBot="1">
      <c r="A323" s="24" t="s">
        <v>2274</v>
      </c>
      <c r="B323" s="288" t="s">
        <v>3661</v>
      </c>
      <c r="C323" s="289"/>
      <c r="D323" s="289"/>
      <c r="E323" s="289"/>
      <c r="F323" s="289"/>
      <c r="G323" s="289"/>
      <c r="H323" s="289"/>
      <c r="I323" s="289"/>
      <c r="J323" s="289"/>
      <c r="K323" s="289"/>
      <c r="L323" s="289"/>
      <c r="M323" s="24" t="s">
        <v>2274</v>
      </c>
      <c r="N323" s="14">
        <v>4</v>
      </c>
      <c r="AE323">
        <v>330</v>
      </c>
      <c r="AF323" s="169" t="s">
        <v>3285</v>
      </c>
      <c r="AG323" s="157">
        <f>$N$488</f>
        <v>15634</v>
      </c>
    </row>
    <row r="324" spans="3:33" ht="12.75">
      <c r="C324" s="24" t="s">
        <v>934</v>
      </c>
      <c r="AE324" s="2">
        <v>331</v>
      </c>
      <c r="AF324" s="169" t="s">
        <v>3282</v>
      </c>
      <c r="AG324" s="157">
        <f>$N$489</f>
        <v>73612</v>
      </c>
    </row>
    <row r="325" spans="3:33" ht="12.75">
      <c r="C325" s="24" t="s">
        <v>935</v>
      </c>
      <c r="AE325">
        <v>332</v>
      </c>
      <c r="AF325" s="169" t="s">
        <v>3286</v>
      </c>
      <c r="AG325" s="161">
        <f>$N$490</f>
      </c>
    </row>
    <row r="326" spans="3:33" ht="12.75">
      <c r="C326" s="24" t="s">
        <v>936</v>
      </c>
      <c r="AE326" s="2">
        <v>333</v>
      </c>
      <c r="AF326" s="24" t="s">
        <v>1915</v>
      </c>
      <c r="AG326" s="157">
        <f>$N$494</f>
        <v>57978</v>
      </c>
    </row>
    <row r="327" spans="3:33" ht="12.75">
      <c r="C327" s="24" t="s">
        <v>937</v>
      </c>
      <c r="AE327" s="2">
        <v>334</v>
      </c>
      <c r="AF327" s="24" t="s">
        <v>1916</v>
      </c>
      <c r="AG327" s="157">
        <f>$N$495</f>
        <v>15634</v>
      </c>
    </row>
    <row r="328" spans="31:33" ht="13.5" thickBot="1">
      <c r="AE328">
        <v>335</v>
      </c>
      <c r="AF328" s="24" t="s">
        <v>1917</v>
      </c>
      <c r="AG328" s="157">
        <f>$N$496</f>
        <v>73612</v>
      </c>
    </row>
    <row r="329" spans="1:33" ht="15" thickBot="1">
      <c r="A329" s="24" t="s">
        <v>2275</v>
      </c>
      <c r="B329" s="22" t="s">
        <v>401</v>
      </c>
      <c r="M329" s="24" t="s">
        <v>2275</v>
      </c>
      <c r="N329" s="14"/>
      <c r="AE329" s="2">
        <v>336</v>
      </c>
      <c r="AF329" s="24" t="s">
        <v>1918</v>
      </c>
      <c r="AG329" s="161">
        <f>$N$497</f>
        <v>66.92</v>
      </c>
    </row>
    <row r="330" spans="3:33" ht="13.5">
      <c r="C330" s="36" t="s">
        <v>939</v>
      </c>
      <c r="S330" s="37"/>
      <c r="T330" s="38"/>
      <c r="AE330">
        <v>337</v>
      </c>
      <c r="AF330" s="24" t="s">
        <v>1919</v>
      </c>
      <c r="AG330" s="159">
        <f>$O$494</f>
        <v>0</v>
      </c>
    </row>
    <row r="331" spans="3:33" ht="13.5">
      <c r="C331" s="36" t="s">
        <v>940</v>
      </c>
      <c r="S331" s="37"/>
      <c r="T331" s="38"/>
      <c r="AE331" s="2">
        <v>338</v>
      </c>
      <c r="AF331" s="24" t="s">
        <v>1920</v>
      </c>
      <c r="AG331" s="159">
        <f>$O$495</f>
        <v>0</v>
      </c>
    </row>
    <row r="332" spans="3:33" ht="15" customHeight="1">
      <c r="C332" s="36" t="s">
        <v>4119</v>
      </c>
      <c r="S332" s="37"/>
      <c r="T332" s="38"/>
      <c r="AE332">
        <v>339</v>
      </c>
      <c r="AF332" s="24" t="s">
        <v>1921</v>
      </c>
      <c r="AG332" s="159">
        <f>$O$496</f>
        <v>0</v>
      </c>
    </row>
    <row r="333" spans="31:33" ht="12.75">
      <c r="AE333" s="2">
        <v>340</v>
      </c>
      <c r="AF333" s="24" t="s">
        <v>1922</v>
      </c>
      <c r="AG333" s="164">
        <f>$O$497</f>
      </c>
    </row>
    <row r="334" spans="1:33" ht="14.25">
      <c r="A334" s="24" t="s">
        <v>281</v>
      </c>
      <c r="B334" s="22" t="s">
        <v>367</v>
      </c>
      <c r="AE334">
        <v>341</v>
      </c>
      <c r="AF334" s="169" t="s">
        <v>3634</v>
      </c>
      <c r="AG334" s="157">
        <f>$N$502</f>
        <v>0</v>
      </c>
    </row>
    <row r="335" spans="3:33" ht="12.75">
      <c r="C335" s="353" t="s">
        <v>368</v>
      </c>
      <c r="D335" s="354"/>
      <c r="E335" s="354"/>
      <c r="F335" s="354"/>
      <c r="G335" s="354"/>
      <c r="H335" s="354"/>
      <c r="I335" s="354"/>
      <c r="J335" s="95" t="s">
        <v>335</v>
      </c>
      <c r="K335" s="95" t="s">
        <v>336</v>
      </c>
      <c r="M335" s="24" t="s">
        <v>837</v>
      </c>
      <c r="N335" s="45">
        <v>1</v>
      </c>
      <c r="AE335" s="2">
        <v>342</v>
      </c>
      <c r="AF335" s="169" t="s">
        <v>3635</v>
      </c>
      <c r="AG335" s="157">
        <f>$N$503</f>
        <v>0</v>
      </c>
    </row>
    <row r="336" spans="3:33" ht="12.75">
      <c r="C336" s="353" t="s">
        <v>369</v>
      </c>
      <c r="D336" s="354"/>
      <c r="E336" s="354"/>
      <c r="F336" s="354"/>
      <c r="G336" s="354"/>
      <c r="H336" s="354"/>
      <c r="I336" s="354"/>
      <c r="J336" s="95" t="s">
        <v>335</v>
      </c>
      <c r="K336" s="95" t="s">
        <v>336</v>
      </c>
      <c r="M336" s="24" t="s">
        <v>838</v>
      </c>
      <c r="N336" s="45">
        <v>1</v>
      </c>
      <c r="AE336">
        <v>343</v>
      </c>
      <c r="AF336" s="177" t="s">
        <v>756</v>
      </c>
      <c r="AG336" s="157">
        <f>$N$504</f>
        <v>0</v>
      </c>
    </row>
    <row r="337" spans="31:33" ht="12.75">
      <c r="AE337" s="2">
        <v>344</v>
      </c>
      <c r="AF337" s="169" t="s">
        <v>3634</v>
      </c>
      <c r="AG337" s="159">
        <f>$O$502</f>
        <v>0</v>
      </c>
    </row>
    <row r="338" spans="1:33" ht="15.75">
      <c r="A338" s="349" t="s">
        <v>370</v>
      </c>
      <c r="B338" s="350"/>
      <c r="C338" s="350"/>
      <c r="D338" s="350"/>
      <c r="E338" s="350"/>
      <c r="F338" s="350"/>
      <c r="G338" s="350"/>
      <c r="H338" s="350"/>
      <c r="I338" s="350"/>
      <c r="J338" s="350"/>
      <c r="K338" s="351"/>
      <c r="AE338">
        <v>345</v>
      </c>
      <c r="AF338" s="169" t="s">
        <v>3635</v>
      </c>
      <c r="AG338" s="159">
        <f>$O$503</f>
        <v>0</v>
      </c>
    </row>
    <row r="339" spans="14:33" ht="12.75">
      <c r="N339" s="286" t="s">
        <v>890</v>
      </c>
      <c r="O339" s="286" t="s">
        <v>891</v>
      </c>
      <c r="AE339" s="2">
        <v>346</v>
      </c>
      <c r="AF339" s="177" t="s">
        <v>756</v>
      </c>
      <c r="AG339" s="159">
        <f>$O$504</f>
        <v>0</v>
      </c>
    </row>
    <row r="340" spans="1:33" ht="13.5" thickBot="1">
      <c r="A340" s="24" t="s">
        <v>282</v>
      </c>
      <c r="B340" s="267" t="s">
        <v>3279</v>
      </c>
      <c r="C340" s="268"/>
      <c r="D340" s="268"/>
      <c r="E340" s="268"/>
      <c r="F340" s="268"/>
      <c r="G340" s="268"/>
      <c r="H340" s="268"/>
      <c r="I340" s="268"/>
      <c r="J340" s="268"/>
      <c r="K340" s="268"/>
      <c r="N340" s="298"/>
      <c r="O340" s="298"/>
      <c r="AE340">
        <v>347</v>
      </c>
      <c r="AF340" s="169" t="s">
        <v>3634</v>
      </c>
      <c r="AG340" s="160">
        <f>$P$502</f>
        <v>0</v>
      </c>
    </row>
    <row r="341" spans="1:33" ht="15" thickBot="1">
      <c r="A341" s="22"/>
      <c r="B341" s="268"/>
      <c r="C341" s="268"/>
      <c r="D341" s="268"/>
      <c r="E341" s="268"/>
      <c r="F341" s="268"/>
      <c r="G341" s="268"/>
      <c r="H341" s="268"/>
      <c r="I341" s="268"/>
      <c r="J341" s="268"/>
      <c r="K341" s="268"/>
      <c r="M341" s="24" t="s">
        <v>282</v>
      </c>
      <c r="N341" s="14">
        <v>1</v>
      </c>
      <c r="O341" s="14"/>
      <c r="AE341" s="2">
        <v>348</v>
      </c>
      <c r="AF341" s="169" t="s">
        <v>3635</v>
      </c>
      <c r="AG341" s="160">
        <f>$P$503</f>
        <v>0</v>
      </c>
    </row>
    <row r="342" spans="3:33" ht="12.75">
      <c r="C342" s="24" t="s">
        <v>948</v>
      </c>
      <c r="AE342">
        <v>349</v>
      </c>
      <c r="AF342" s="177" t="s">
        <v>756</v>
      </c>
      <c r="AG342" s="160">
        <f>$P$504</f>
        <v>0</v>
      </c>
    </row>
    <row r="343" spans="3:33" ht="12.75">
      <c r="C343" s="24" t="s">
        <v>371</v>
      </c>
      <c r="AE343" s="2">
        <v>350</v>
      </c>
      <c r="AF343" s="169" t="s">
        <v>3634</v>
      </c>
      <c r="AG343" s="163">
        <f>$Q$502</f>
        <v>0</v>
      </c>
    </row>
    <row r="344" spans="3:33" ht="13.5" thickBot="1">
      <c r="C344" s="24" t="s">
        <v>372</v>
      </c>
      <c r="AE344">
        <v>351</v>
      </c>
      <c r="AF344" s="169" t="s">
        <v>3635</v>
      </c>
      <c r="AG344" s="163">
        <f>$Q$503</f>
        <v>0</v>
      </c>
    </row>
    <row r="345" spans="1:33" ht="15.75" thickBot="1">
      <c r="A345" s="24" t="s">
        <v>283</v>
      </c>
      <c r="B345" s="279" t="s">
        <v>3662</v>
      </c>
      <c r="C345" s="327"/>
      <c r="D345" s="327"/>
      <c r="E345" s="327"/>
      <c r="F345" s="327"/>
      <c r="G345" s="327"/>
      <c r="H345" s="327"/>
      <c r="I345" s="327"/>
      <c r="J345" s="327"/>
      <c r="K345" s="327"/>
      <c r="M345" s="24" t="s">
        <v>283</v>
      </c>
      <c r="N345" s="14">
        <v>1</v>
      </c>
      <c r="AE345" s="2">
        <v>352</v>
      </c>
      <c r="AF345" s="177" t="s">
        <v>756</v>
      </c>
      <c r="AG345" s="163">
        <f>$Q$504</f>
        <v>0</v>
      </c>
    </row>
    <row r="346" spans="3:33" ht="14.25" customHeight="1">
      <c r="C346" s="36" t="s">
        <v>951</v>
      </c>
      <c r="AD346" s="21"/>
      <c r="AE346">
        <v>353</v>
      </c>
      <c r="AF346" s="169" t="s">
        <v>3634</v>
      </c>
      <c r="AG346" s="165">
        <f>$R$502</f>
        <v>0</v>
      </c>
    </row>
    <row r="347" spans="3:33" ht="12.75">
      <c r="C347" s="36" t="s">
        <v>952</v>
      </c>
      <c r="AD347" s="21"/>
      <c r="AE347" s="2">
        <v>354</v>
      </c>
      <c r="AF347" s="169" t="s">
        <v>3635</v>
      </c>
      <c r="AG347" s="165">
        <f>$R$503</f>
        <v>0</v>
      </c>
    </row>
    <row r="348" spans="3:33" ht="12.75">
      <c r="C348" s="36" t="s">
        <v>373</v>
      </c>
      <c r="D348" s="21"/>
      <c r="E348" s="21"/>
      <c r="F348" s="21"/>
      <c r="G348" s="21"/>
      <c r="H348" s="21"/>
      <c r="I348" s="21"/>
      <c r="J348" s="21"/>
      <c r="K348" s="21"/>
      <c r="AA348" s="18"/>
      <c r="AB348" s="18"/>
      <c r="AC348" s="18"/>
      <c r="AD348" s="21"/>
      <c r="AE348">
        <v>355</v>
      </c>
      <c r="AF348" s="177" t="s">
        <v>756</v>
      </c>
      <c r="AG348" s="165">
        <f>$R$504</f>
        <v>0</v>
      </c>
    </row>
    <row r="349" spans="3:33" ht="12.75">
      <c r="C349" s="21"/>
      <c r="D349" s="21"/>
      <c r="E349" s="21"/>
      <c r="F349" s="21"/>
      <c r="G349" s="21"/>
      <c r="H349" s="21"/>
      <c r="I349" s="21"/>
      <c r="J349" s="21"/>
      <c r="K349" s="21"/>
      <c r="AE349" s="2">
        <v>356</v>
      </c>
      <c r="AF349" s="169" t="s">
        <v>3634</v>
      </c>
      <c r="AG349" s="166">
        <f>$S$502</f>
        <v>0</v>
      </c>
    </row>
    <row r="350" spans="1:33" ht="12.75">
      <c r="A350" s="24" t="s">
        <v>284</v>
      </c>
      <c r="B350" s="267" t="s">
        <v>4080</v>
      </c>
      <c r="C350" s="260"/>
      <c r="D350" s="260"/>
      <c r="E350" s="260"/>
      <c r="F350" s="260"/>
      <c r="G350" s="260"/>
      <c r="H350" s="260"/>
      <c r="I350" s="260"/>
      <c r="J350" s="260"/>
      <c r="K350" s="260"/>
      <c r="M350" s="294" t="s">
        <v>270</v>
      </c>
      <c r="N350" s="295"/>
      <c r="O350" s="295"/>
      <c r="P350" s="19"/>
      <c r="Q350" s="20"/>
      <c r="R350" s="20"/>
      <c r="S350" s="21"/>
      <c r="AE350">
        <v>357</v>
      </c>
      <c r="AF350" s="169" t="s">
        <v>3635</v>
      </c>
      <c r="AG350" s="166">
        <f>$S$503</f>
        <v>0</v>
      </c>
    </row>
    <row r="351" spans="1:33" ht="12.75">
      <c r="A351" s="24"/>
      <c r="B351" s="260"/>
      <c r="C351" s="260"/>
      <c r="D351" s="260"/>
      <c r="E351" s="260"/>
      <c r="F351" s="260"/>
      <c r="G351" s="260"/>
      <c r="H351" s="260"/>
      <c r="I351" s="260"/>
      <c r="J351" s="260"/>
      <c r="K351" s="260"/>
      <c r="M351" s="295"/>
      <c r="N351" s="295"/>
      <c r="O351" s="295"/>
      <c r="P351" s="19"/>
      <c r="Q351" s="20"/>
      <c r="R351" s="20"/>
      <c r="S351" s="21"/>
      <c r="Z351" s="18"/>
      <c r="AE351" s="2">
        <v>358</v>
      </c>
      <c r="AF351" s="177" t="s">
        <v>756</v>
      </c>
      <c r="AG351" s="166">
        <f>$S$504</f>
        <v>0</v>
      </c>
    </row>
    <row r="352" spans="3:33" ht="12.75">
      <c r="C352" s="36" t="s">
        <v>953</v>
      </c>
      <c r="M352" s="24" t="s">
        <v>839</v>
      </c>
      <c r="N352" s="45">
        <v>1</v>
      </c>
      <c r="P352" s="20"/>
      <c r="Q352" s="20"/>
      <c r="R352" s="20"/>
      <c r="S352" s="21"/>
      <c r="U352" s="18"/>
      <c r="V352" s="18"/>
      <c r="W352" s="18"/>
      <c r="X352" s="18"/>
      <c r="Y352" s="18"/>
      <c r="AA352"/>
      <c r="AB352"/>
      <c r="AC352"/>
      <c r="AD352"/>
      <c r="AE352">
        <v>359</v>
      </c>
      <c r="AF352" s="169" t="s">
        <v>3636</v>
      </c>
      <c r="AG352" s="157">
        <f>$N$508</f>
        <v>0</v>
      </c>
    </row>
    <row r="353" spans="3:33" ht="12.75">
      <c r="C353" s="36" t="s">
        <v>954</v>
      </c>
      <c r="M353" s="24" t="s">
        <v>840</v>
      </c>
      <c r="N353" s="45">
        <v>2</v>
      </c>
      <c r="AE353" s="2">
        <v>360</v>
      </c>
      <c r="AF353" s="169" t="s">
        <v>3637</v>
      </c>
      <c r="AG353" s="157">
        <f>$N$509</f>
        <v>0</v>
      </c>
    </row>
    <row r="354" spans="3:33" ht="12.75">
      <c r="C354" s="36" t="s">
        <v>955</v>
      </c>
      <c r="M354" s="24" t="s">
        <v>841</v>
      </c>
      <c r="N354" s="45">
        <v>3</v>
      </c>
      <c r="AE354">
        <v>361</v>
      </c>
      <c r="AF354" s="169" t="s">
        <v>3638</v>
      </c>
      <c r="AG354" s="157">
        <f>$N$510</f>
        <v>1100</v>
      </c>
    </row>
    <row r="355" spans="3:33" ht="12.75">
      <c r="C355"/>
      <c r="D355"/>
      <c r="E355"/>
      <c r="F355"/>
      <c r="G355"/>
      <c r="H355"/>
      <c r="I355"/>
      <c r="J355"/>
      <c r="K355"/>
      <c r="L355"/>
      <c r="M355"/>
      <c r="N355"/>
      <c r="Z355"/>
      <c r="AE355" s="2">
        <v>362</v>
      </c>
      <c r="AF355" s="169" t="s">
        <v>3639</v>
      </c>
      <c r="AG355" s="157">
        <f>$N$511</f>
        <v>0</v>
      </c>
    </row>
    <row r="356" spans="1:33" ht="14.25">
      <c r="A356" s="24" t="s">
        <v>285</v>
      </c>
      <c r="B356" s="22" t="s">
        <v>4081</v>
      </c>
      <c r="M356" s="24" t="s">
        <v>285</v>
      </c>
      <c r="N356" s="45">
        <v>1</v>
      </c>
      <c r="O356" s="20"/>
      <c r="AE356">
        <v>363</v>
      </c>
      <c r="AF356" s="177" t="s">
        <v>757</v>
      </c>
      <c r="AG356" s="157">
        <f>$N$512</f>
        <v>1100</v>
      </c>
    </row>
    <row r="357" spans="3:33" ht="12.75">
      <c r="C357" s="36" t="s">
        <v>957</v>
      </c>
      <c r="M357"/>
      <c r="N357"/>
      <c r="AE357" s="2">
        <v>364</v>
      </c>
      <c r="AF357" s="169" t="s">
        <v>3636</v>
      </c>
      <c r="AG357" s="159">
        <f>$O$508</f>
        <v>0</v>
      </c>
    </row>
    <row r="358" spans="3:33" ht="12.75">
      <c r="C358" s="273" t="s">
        <v>958</v>
      </c>
      <c r="D358" s="260"/>
      <c r="E358" s="260"/>
      <c r="F358" s="260"/>
      <c r="G358" s="260"/>
      <c r="H358" s="260"/>
      <c r="I358" s="260"/>
      <c r="J358" s="260"/>
      <c r="K358" s="260"/>
      <c r="M358"/>
      <c r="N358"/>
      <c r="AE358">
        <v>365</v>
      </c>
      <c r="AF358" s="169" t="s">
        <v>3637</v>
      </c>
      <c r="AG358" s="159">
        <f>$O$509</f>
        <v>0</v>
      </c>
    </row>
    <row r="359" spans="3:33" ht="12.75">
      <c r="C359" s="273" t="s">
        <v>269</v>
      </c>
      <c r="D359" s="260"/>
      <c r="E359" s="260"/>
      <c r="F359" s="260"/>
      <c r="G359" s="260"/>
      <c r="H359" s="260"/>
      <c r="I359" s="260"/>
      <c r="J359" s="260"/>
      <c r="K359" s="260"/>
      <c r="M359"/>
      <c r="N359"/>
      <c r="AE359" s="2">
        <v>366</v>
      </c>
      <c r="AF359" s="169" t="s">
        <v>3638</v>
      </c>
      <c r="AG359" s="159">
        <f>$O$510</f>
        <v>0</v>
      </c>
    </row>
    <row r="360" spans="31:33" ht="12.75">
      <c r="AE360">
        <v>367</v>
      </c>
      <c r="AF360" s="169" t="s">
        <v>3639</v>
      </c>
      <c r="AG360" s="159">
        <f>$O$511</f>
        <v>0</v>
      </c>
    </row>
    <row r="361" spans="1:33" ht="14.25" customHeight="1">
      <c r="A361" s="22" t="s">
        <v>286</v>
      </c>
      <c r="B361" s="267" t="s">
        <v>396</v>
      </c>
      <c r="C361" s="268"/>
      <c r="D361" s="268"/>
      <c r="E361" s="268"/>
      <c r="F361" s="268"/>
      <c r="G361" s="268"/>
      <c r="H361" s="268"/>
      <c r="I361" s="268"/>
      <c r="J361" s="268"/>
      <c r="K361" s="268"/>
      <c r="N361" s="286" t="s">
        <v>890</v>
      </c>
      <c r="O361" s="286" t="s">
        <v>891</v>
      </c>
      <c r="P361" s="305" t="s">
        <v>926</v>
      </c>
      <c r="Q361"/>
      <c r="AE361" s="2">
        <v>368</v>
      </c>
      <c r="AF361" s="177" t="s">
        <v>757</v>
      </c>
      <c r="AG361" s="159">
        <f>$O$512</f>
        <v>0</v>
      </c>
    </row>
    <row r="362" spans="1:33" ht="14.25">
      <c r="A362" s="22"/>
      <c r="B362" s="268"/>
      <c r="C362" s="268"/>
      <c r="D362" s="268"/>
      <c r="E362" s="268"/>
      <c r="F362" s="268"/>
      <c r="G362" s="268"/>
      <c r="H362" s="268"/>
      <c r="I362" s="268"/>
      <c r="J362" s="268"/>
      <c r="K362" s="268"/>
      <c r="M362" s="22"/>
      <c r="N362" s="287"/>
      <c r="O362" s="287"/>
      <c r="P362" s="305"/>
      <c r="Q362"/>
      <c r="AE362">
        <v>369</v>
      </c>
      <c r="AF362" s="169" t="s">
        <v>3636</v>
      </c>
      <c r="AG362" s="160">
        <f>$P$508</f>
        <v>0</v>
      </c>
    </row>
    <row r="363" spans="3:33" ht="12.75" customHeight="1">
      <c r="C363" s="271" t="s">
        <v>380</v>
      </c>
      <c r="D363" s="272"/>
      <c r="E363" s="272"/>
      <c r="F363" s="272"/>
      <c r="G363" s="272"/>
      <c r="H363" s="272"/>
      <c r="I363" s="272"/>
      <c r="J363" s="272"/>
      <c r="K363" s="272"/>
      <c r="L363" s="30"/>
      <c r="M363" s="24" t="s">
        <v>3612</v>
      </c>
      <c r="N363" s="45">
        <v>11</v>
      </c>
      <c r="O363" s="45"/>
      <c r="P363" s="51">
        <f>N363+O363</f>
        <v>11</v>
      </c>
      <c r="Q363"/>
      <c r="AE363" s="2">
        <v>370</v>
      </c>
      <c r="AF363" s="169" t="s">
        <v>3637</v>
      </c>
      <c r="AG363" s="160">
        <f>$P$509</f>
        <v>0</v>
      </c>
    </row>
    <row r="364" spans="3:33" ht="12.75" customHeight="1">
      <c r="C364" s="271" t="s">
        <v>381</v>
      </c>
      <c r="D364" s="391"/>
      <c r="E364" s="391"/>
      <c r="F364" s="391"/>
      <c r="G364" s="391"/>
      <c r="H364" s="391"/>
      <c r="I364" s="391"/>
      <c r="J364" s="391"/>
      <c r="K364" s="391"/>
      <c r="L364" s="30"/>
      <c r="M364" s="24" t="s">
        <v>3613</v>
      </c>
      <c r="N364" s="45">
        <v>4</v>
      </c>
      <c r="O364" s="45"/>
      <c r="P364" s="51">
        <f>N364+O364</f>
        <v>4</v>
      </c>
      <c r="Q364"/>
      <c r="AE364" s="2">
        <v>371</v>
      </c>
      <c r="AF364" s="169" t="s">
        <v>3638</v>
      </c>
      <c r="AG364" s="160">
        <f>$P$510</f>
        <v>0</v>
      </c>
    </row>
    <row r="365" spans="3:33" ht="12.75" customHeight="1">
      <c r="C365" s="271" t="s">
        <v>382</v>
      </c>
      <c r="D365" s="391"/>
      <c r="E365" s="391"/>
      <c r="F365" s="391"/>
      <c r="G365" s="391"/>
      <c r="H365" s="391"/>
      <c r="I365" s="391"/>
      <c r="J365" s="391"/>
      <c r="K365" s="391"/>
      <c r="L365" s="30"/>
      <c r="M365" s="24" t="s">
        <v>3614</v>
      </c>
      <c r="N365" s="45">
        <v>101</v>
      </c>
      <c r="O365" s="45"/>
      <c r="P365" s="51">
        <f>N365+O365</f>
        <v>101</v>
      </c>
      <c r="Q365"/>
      <c r="AE365">
        <v>372</v>
      </c>
      <c r="AF365" s="169" t="s">
        <v>3639</v>
      </c>
      <c r="AG365" s="160">
        <f>$P$511</f>
        <v>0</v>
      </c>
    </row>
    <row r="366" spans="3:33" ht="13.5">
      <c r="C366" s="271" t="s">
        <v>383</v>
      </c>
      <c r="D366" s="391"/>
      <c r="E366" s="391"/>
      <c r="F366" s="391"/>
      <c r="G366" s="391"/>
      <c r="H366" s="391"/>
      <c r="I366" s="391"/>
      <c r="J366" s="391"/>
      <c r="K366" s="391"/>
      <c r="L366" s="30"/>
      <c r="M366" s="24" t="s">
        <v>3615</v>
      </c>
      <c r="N366" s="45">
        <v>116</v>
      </c>
      <c r="O366" s="45"/>
      <c r="P366" s="51">
        <f>N366+O366</f>
        <v>116</v>
      </c>
      <c r="Q366"/>
      <c r="AE366" s="2">
        <v>373</v>
      </c>
      <c r="AF366" s="177" t="s">
        <v>757</v>
      </c>
      <c r="AG366" s="160">
        <f>$P$512</f>
        <v>0</v>
      </c>
    </row>
    <row r="367" spans="2:33" ht="13.5">
      <c r="B367" s="40"/>
      <c r="C367" s="293" t="s">
        <v>3253</v>
      </c>
      <c r="D367" s="275"/>
      <c r="E367" s="275"/>
      <c r="F367" s="275"/>
      <c r="G367" s="275"/>
      <c r="H367" s="275"/>
      <c r="I367" s="275"/>
      <c r="J367" s="275"/>
      <c r="K367" s="275"/>
      <c r="L367" s="30"/>
      <c r="M367" s="24" t="s">
        <v>286</v>
      </c>
      <c r="N367" s="76">
        <f>SUM(N363:N365)</f>
        <v>116</v>
      </c>
      <c r="O367" s="76">
        <f>SUM(O363:O365)</f>
        <v>0</v>
      </c>
      <c r="P367" s="76">
        <f>SUM(P363:P365)</f>
        <v>116</v>
      </c>
      <c r="AE367">
        <v>374</v>
      </c>
      <c r="AF367" s="169" t="s">
        <v>3636</v>
      </c>
      <c r="AG367" s="163">
        <f>$Q$508</f>
        <v>0</v>
      </c>
    </row>
    <row r="368" spans="31:33" ht="12.75">
      <c r="AE368" s="2">
        <v>375</v>
      </c>
      <c r="AF368" s="169" t="s">
        <v>3637</v>
      </c>
      <c r="AG368" s="163">
        <f>$Q$509</f>
        <v>0</v>
      </c>
    </row>
    <row r="369" spans="1:33" ht="24" customHeight="1">
      <c r="A369" s="22" t="s">
        <v>291</v>
      </c>
      <c r="B369" s="267" t="s">
        <v>402</v>
      </c>
      <c r="C369" s="268"/>
      <c r="D369" s="268"/>
      <c r="E369" s="268"/>
      <c r="F369" s="268"/>
      <c r="G369" s="268"/>
      <c r="H369" s="268"/>
      <c r="I369" s="268"/>
      <c r="J369" s="268"/>
      <c r="K369" s="268"/>
      <c r="N369" s="286" t="s">
        <v>890</v>
      </c>
      <c r="O369" s="286" t="s">
        <v>891</v>
      </c>
      <c r="P369" s="305"/>
      <c r="AE369">
        <v>376</v>
      </c>
      <c r="AF369" s="169" t="s">
        <v>3638</v>
      </c>
      <c r="AG369" s="163">
        <f>$Q$510</f>
        <v>0</v>
      </c>
    </row>
    <row r="370" spans="1:33" ht="24" customHeight="1">
      <c r="A370" s="22"/>
      <c r="B370" s="268"/>
      <c r="C370" s="268"/>
      <c r="D370" s="268"/>
      <c r="E370" s="268"/>
      <c r="F370" s="268"/>
      <c r="G370" s="268"/>
      <c r="H370" s="268"/>
      <c r="I370" s="268"/>
      <c r="J370" s="268"/>
      <c r="K370" s="268"/>
      <c r="M370" s="22"/>
      <c r="N370" s="287"/>
      <c r="O370" s="287"/>
      <c r="P370" s="305"/>
      <c r="AE370" s="2">
        <v>377</v>
      </c>
      <c r="AF370" s="169" t="s">
        <v>3639</v>
      </c>
      <c r="AG370" s="163">
        <f>$Q$511</f>
        <v>0</v>
      </c>
    </row>
    <row r="371" spans="3:33" ht="14.25">
      <c r="C371" s="271" t="s">
        <v>4446</v>
      </c>
      <c r="D371" s="275"/>
      <c r="E371" s="275"/>
      <c r="F371" s="275"/>
      <c r="G371" s="275"/>
      <c r="H371" s="275"/>
      <c r="I371" s="275"/>
      <c r="J371" s="275"/>
      <c r="K371" s="275"/>
      <c r="L371" s="30"/>
      <c r="M371" s="22" t="s">
        <v>291</v>
      </c>
      <c r="N371" s="45">
        <v>2</v>
      </c>
      <c r="O371" s="45"/>
      <c r="P371" s="75"/>
      <c r="Q371"/>
      <c r="R371"/>
      <c r="AE371">
        <v>378</v>
      </c>
      <c r="AF371" s="177" t="s">
        <v>757</v>
      </c>
      <c r="AG371" s="163">
        <f>$Q$512</f>
        <v>0</v>
      </c>
    </row>
    <row r="372" spans="3:33" ht="12.75">
      <c r="C372" s="271" t="s">
        <v>4447</v>
      </c>
      <c r="D372" s="275"/>
      <c r="E372" s="275"/>
      <c r="F372" s="275"/>
      <c r="G372" s="275"/>
      <c r="H372" s="275"/>
      <c r="I372" s="275"/>
      <c r="J372" s="275"/>
      <c r="K372" s="275"/>
      <c r="L372" s="30"/>
      <c r="M372"/>
      <c r="N372"/>
      <c r="O372"/>
      <c r="P372" s="51"/>
      <c r="Q372"/>
      <c r="R372"/>
      <c r="AE372" s="2">
        <v>379</v>
      </c>
      <c r="AF372" s="169" t="s">
        <v>3636</v>
      </c>
      <c r="AG372" s="165">
        <f>$R$508</f>
        <v>0</v>
      </c>
    </row>
    <row r="373" spans="3:33" ht="12.75">
      <c r="C373" s="271" t="s">
        <v>4448</v>
      </c>
      <c r="D373" s="275"/>
      <c r="E373" s="275"/>
      <c r="F373" s="275"/>
      <c r="G373" s="275"/>
      <c r="H373" s="275"/>
      <c r="I373" s="275"/>
      <c r="J373" s="275"/>
      <c r="K373" s="275"/>
      <c r="L373" s="30"/>
      <c r="M373"/>
      <c r="N373"/>
      <c r="O373"/>
      <c r="P373" s="51"/>
      <c r="Q373"/>
      <c r="R373"/>
      <c r="AE373">
        <v>380</v>
      </c>
      <c r="AF373" s="169" t="s">
        <v>3637</v>
      </c>
      <c r="AG373" s="165">
        <f>$R$509</f>
        <v>0</v>
      </c>
    </row>
    <row r="374" spans="3:33" ht="12.75">
      <c r="C374" s="271" t="s">
        <v>4449</v>
      </c>
      <c r="D374" s="275"/>
      <c r="E374" s="275"/>
      <c r="F374" s="275"/>
      <c r="G374" s="275"/>
      <c r="H374" s="275"/>
      <c r="I374" s="275"/>
      <c r="J374" s="275"/>
      <c r="K374" s="275"/>
      <c r="L374" s="30"/>
      <c r="M374"/>
      <c r="N374"/>
      <c r="O374"/>
      <c r="P374" s="193"/>
      <c r="Q374"/>
      <c r="R374"/>
      <c r="AE374" s="2">
        <v>381</v>
      </c>
      <c r="AF374" s="169" t="s">
        <v>3638</v>
      </c>
      <c r="AG374" s="165">
        <f>$R$510</f>
        <v>1100</v>
      </c>
    </row>
    <row r="375" spans="3:33" ht="12.75">
      <c r="C375" s="271" t="s">
        <v>4450</v>
      </c>
      <c r="D375" s="275"/>
      <c r="E375" s="275"/>
      <c r="F375" s="275"/>
      <c r="G375" s="275"/>
      <c r="H375" s="275"/>
      <c r="I375" s="275"/>
      <c r="J375" s="275"/>
      <c r="K375" s="275"/>
      <c r="L375" s="30"/>
      <c r="M375"/>
      <c r="N375"/>
      <c r="O375"/>
      <c r="P375" s="193"/>
      <c r="Q375"/>
      <c r="R375"/>
      <c r="AE375">
        <v>382</v>
      </c>
      <c r="AF375" s="169" t="s">
        <v>3639</v>
      </c>
      <c r="AG375" s="165">
        <f>$R$511</f>
        <v>0</v>
      </c>
    </row>
    <row r="376" spans="31:33" ht="12.75">
      <c r="AE376" s="2">
        <v>383</v>
      </c>
      <c r="AF376" s="177" t="s">
        <v>757</v>
      </c>
      <c r="AG376" s="165">
        <f>$R$512</f>
        <v>1100</v>
      </c>
    </row>
    <row r="377" spans="1:33" ht="14.25">
      <c r="A377" s="22" t="s">
        <v>293</v>
      </c>
      <c r="B377" s="267" t="s">
        <v>397</v>
      </c>
      <c r="C377" s="268"/>
      <c r="D377" s="268"/>
      <c r="E377" s="268"/>
      <c r="F377" s="268"/>
      <c r="G377" s="268"/>
      <c r="H377" s="268"/>
      <c r="I377" s="268"/>
      <c r="J377" s="268"/>
      <c r="K377" s="268"/>
      <c r="M377" s="19"/>
      <c r="N377" s="20"/>
      <c r="O377" s="20"/>
      <c r="AE377">
        <v>384</v>
      </c>
      <c r="AF377" s="169" t="s">
        <v>3636</v>
      </c>
      <c r="AG377" s="166">
        <f>$S$508</f>
        <v>0</v>
      </c>
    </row>
    <row r="378" spans="1:33" ht="13.5" customHeight="1" thickBot="1">
      <c r="A378" s="116"/>
      <c r="B378" s="268"/>
      <c r="C378" s="268"/>
      <c r="D378" s="268"/>
      <c r="E378" s="268"/>
      <c r="F378" s="268"/>
      <c r="G378" s="268"/>
      <c r="H378" s="268"/>
      <c r="I378" s="268"/>
      <c r="J378" s="268"/>
      <c r="K378" s="268"/>
      <c r="M378" s="20"/>
      <c r="N378" s="20"/>
      <c r="O378" s="20"/>
      <c r="AE378" s="2">
        <v>385</v>
      </c>
      <c r="AF378" s="169" t="s">
        <v>3637</v>
      </c>
      <c r="AG378" s="166">
        <f>$S$509</f>
        <v>0</v>
      </c>
    </row>
    <row r="379" spans="1:33" ht="13.5" customHeight="1">
      <c r="A379" s="116"/>
      <c r="C379" s="39" t="s">
        <v>1612</v>
      </c>
      <c r="M379" s="24" t="s">
        <v>293</v>
      </c>
      <c r="N379" s="57">
        <v>1</v>
      </c>
      <c r="AE379">
        <v>386</v>
      </c>
      <c r="AF379" s="169" t="s">
        <v>3638</v>
      </c>
      <c r="AG379" s="166">
        <f>$S$510</f>
        <v>0</v>
      </c>
    </row>
    <row r="380" spans="1:33" ht="13.5" customHeight="1">
      <c r="A380" s="116"/>
      <c r="C380" s="39" t="s">
        <v>1613</v>
      </c>
      <c r="AE380" s="2">
        <v>387</v>
      </c>
      <c r="AF380" s="169" t="s">
        <v>3639</v>
      </c>
      <c r="AG380" s="166">
        <f>$S$511</f>
        <v>0</v>
      </c>
    </row>
    <row r="381" spans="1:33" ht="13.5" customHeight="1">
      <c r="A381" s="116"/>
      <c r="C381" s="39" t="s">
        <v>1614</v>
      </c>
      <c r="AE381">
        <v>388</v>
      </c>
      <c r="AF381" s="177" t="s">
        <v>757</v>
      </c>
      <c r="AG381" s="166">
        <f>$S$512</f>
        <v>0</v>
      </c>
    </row>
    <row r="382" spans="1:33" ht="13.5" customHeight="1">
      <c r="A382" s="116"/>
      <c r="C382" s="39"/>
      <c r="AE382" s="2">
        <v>389</v>
      </c>
      <c r="AF382" s="169" t="s">
        <v>3642</v>
      </c>
      <c r="AG382" s="157">
        <f>$N$516</f>
        <v>0</v>
      </c>
    </row>
    <row r="383" spans="1:33" ht="14.25">
      <c r="A383" s="22" t="s">
        <v>301</v>
      </c>
      <c r="B383" s="355" t="s">
        <v>384</v>
      </c>
      <c r="C383" s="275"/>
      <c r="D383" s="275"/>
      <c r="E383" s="275"/>
      <c r="F383" s="275"/>
      <c r="G383" s="275"/>
      <c r="H383" s="275"/>
      <c r="I383" s="24" t="s">
        <v>877</v>
      </c>
      <c r="J383" s="24" t="s">
        <v>878</v>
      </c>
      <c r="M383" s="24" t="s">
        <v>301</v>
      </c>
      <c r="N383" s="45">
        <v>1</v>
      </c>
      <c r="AE383">
        <v>390</v>
      </c>
      <c r="AF383" s="169" t="s">
        <v>3643</v>
      </c>
      <c r="AG383" s="157">
        <f>$N$517</f>
        <v>0</v>
      </c>
    </row>
    <row r="384" spans="1:33" ht="15">
      <c r="A384" s="116"/>
      <c r="AE384" s="2">
        <v>391</v>
      </c>
      <c r="AF384" s="169" t="s">
        <v>3644</v>
      </c>
      <c r="AG384" s="157">
        <f>$N$518</f>
        <v>1100</v>
      </c>
    </row>
    <row r="385" spans="1:33" ht="14.25">
      <c r="A385" s="22" t="s">
        <v>304</v>
      </c>
      <c r="B385" s="267" t="s">
        <v>398</v>
      </c>
      <c r="C385" s="268"/>
      <c r="D385" s="268"/>
      <c r="E385" s="268"/>
      <c r="F385" s="268"/>
      <c r="G385" s="268"/>
      <c r="H385" s="268"/>
      <c r="I385" s="268"/>
      <c r="J385" s="268"/>
      <c r="K385" s="268"/>
      <c r="M385" s="294" t="s">
        <v>270</v>
      </c>
      <c r="N385" s="295"/>
      <c r="O385" s="295"/>
      <c r="AE385">
        <v>392</v>
      </c>
      <c r="AF385" s="169" t="s">
        <v>3645</v>
      </c>
      <c r="AG385" s="157">
        <f>$N$519</f>
        <v>0</v>
      </c>
    </row>
    <row r="386" spans="2:33" ht="13.5" customHeight="1" thickBot="1">
      <c r="B386" s="268"/>
      <c r="C386" s="268"/>
      <c r="D386" s="268"/>
      <c r="E386" s="268"/>
      <c r="F386" s="268"/>
      <c r="G386" s="268"/>
      <c r="H386" s="268"/>
      <c r="I386" s="268"/>
      <c r="J386" s="268"/>
      <c r="K386" s="268"/>
      <c r="M386" s="295"/>
      <c r="N386" s="295"/>
      <c r="O386" s="295"/>
      <c r="AE386" s="2">
        <v>393</v>
      </c>
      <c r="AF386" s="177" t="s">
        <v>3640</v>
      </c>
      <c r="AG386" s="157">
        <f>$N$520</f>
        <v>1100</v>
      </c>
    </row>
    <row r="387" spans="3:33" ht="13.5" customHeight="1">
      <c r="C387" s="24" t="s">
        <v>275</v>
      </c>
      <c r="M387" s="24" t="s">
        <v>306</v>
      </c>
      <c r="N387" s="57">
        <v>1</v>
      </c>
      <c r="AE387">
        <v>394</v>
      </c>
      <c r="AF387" s="169" t="s">
        <v>3642</v>
      </c>
      <c r="AG387" s="159">
        <f>$O$516</f>
        <v>0</v>
      </c>
    </row>
    <row r="388" spans="3:33" ht="13.5" customHeight="1">
      <c r="C388" s="24" t="s">
        <v>276</v>
      </c>
      <c r="M388" s="24" t="s">
        <v>307</v>
      </c>
      <c r="N388" s="58">
        <v>2</v>
      </c>
      <c r="AE388" s="2">
        <v>395</v>
      </c>
      <c r="AF388" s="169" t="s">
        <v>3643</v>
      </c>
      <c r="AG388" s="159">
        <f>$O$517</f>
        <v>0</v>
      </c>
    </row>
    <row r="389" spans="3:33" ht="13.5" customHeight="1">
      <c r="C389" s="24" t="s">
        <v>277</v>
      </c>
      <c r="M389" s="24" t="s">
        <v>308</v>
      </c>
      <c r="N389" s="58">
        <v>3</v>
      </c>
      <c r="AE389">
        <v>396</v>
      </c>
      <c r="AF389" s="169" t="s">
        <v>3644</v>
      </c>
      <c r="AG389" s="159">
        <f>$O$518</f>
        <v>0</v>
      </c>
    </row>
    <row r="390" spans="3:33" ht="13.5" customHeight="1">
      <c r="C390" s="24" t="s">
        <v>278</v>
      </c>
      <c r="M390" s="24" t="s">
        <v>309</v>
      </c>
      <c r="N390" s="58"/>
      <c r="AE390" s="2">
        <v>397</v>
      </c>
      <c r="AF390" s="169" t="s">
        <v>3645</v>
      </c>
      <c r="AG390" s="159">
        <f>$O$519</f>
        <v>0</v>
      </c>
    </row>
    <row r="391" spans="3:33" ht="12.75">
      <c r="C391" s="24"/>
      <c r="M391" s="24"/>
      <c r="AE391">
        <v>398</v>
      </c>
      <c r="AF391" s="177" t="s">
        <v>3640</v>
      </c>
      <c r="AG391" s="159">
        <f>$O$520</f>
        <v>0</v>
      </c>
    </row>
    <row r="392" spans="1:33" ht="20.25" customHeight="1">
      <c r="A392" s="283" t="s">
        <v>3669</v>
      </c>
      <c r="B392" s="284"/>
      <c r="C392" s="284"/>
      <c r="D392" s="284"/>
      <c r="E392" s="284"/>
      <c r="F392" s="284"/>
      <c r="G392" s="284"/>
      <c r="H392" s="284"/>
      <c r="I392" s="284"/>
      <c r="J392" s="284"/>
      <c r="K392" s="285"/>
      <c r="L392" s="1"/>
      <c r="M392" s="1"/>
      <c r="AE392" s="2">
        <v>399</v>
      </c>
      <c r="AF392" s="169" t="s">
        <v>3642</v>
      </c>
      <c r="AG392" s="160">
        <f>$P$516</f>
        <v>0</v>
      </c>
    </row>
    <row r="393" spans="1:33" ht="13.5" customHeight="1">
      <c r="A393" s="119"/>
      <c r="B393" s="118"/>
      <c r="C393" s="118"/>
      <c r="D393" s="118"/>
      <c r="E393" s="118"/>
      <c r="F393" s="118"/>
      <c r="G393" s="118"/>
      <c r="H393" s="118"/>
      <c r="I393" s="118"/>
      <c r="J393" s="118"/>
      <c r="K393" s="118"/>
      <c r="L393" s="1"/>
      <c r="M393" s="1"/>
      <c r="AE393">
        <v>400</v>
      </c>
      <c r="AF393" s="169" t="s">
        <v>3643</v>
      </c>
      <c r="AG393" s="160">
        <f>$P$517</f>
        <v>0</v>
      </c>
    </row>
    <row r="394" spans="1:33" ht="17.25" customHeight="1" thickBot="1">
      <c r="A394" s="22" t="s">
        <v>310</v>
      </c>
      <c r="B394" s="109" t="s">
        <v>3663</v>
      </c>
      <c r="C394" s="24"/>
      <c r="M394" s="24"/>
      <c r="N394" s="31" t="s">
        <v>3616</v>
      </c>
      <c r="O394" s="2" t="s">
        <v>2167</v>
      </c>
      <c r="AE394" s="2">
        <v>401</v>
      </c>
      <c r="AF394" s="169" t="s">
        <v>3644</v>
      </c>
      <c r="AG394" s="160">
        <f>$P$518</f>
        <v>0</v>
      </c>
    </row>
    <row r="395" spans="3:33" ht="13.5" customHeight="1">
      <c r="C395" s="274" t="s">
        <v>3617</v>
      </c>
      <c r="D395" s="275"/>
      <c r="E395" s="275"/>
      <c r="F395" s="275"/>
      <c r="G395" s="275"/>
      <c r="H395" s="275"/>
      <c r="I395" s="275"/>
      <c r="J395" s="275"/>
      <c r="K395" s="275"/>
      <c r="L395" s="276"/>
      <c r="M395" s="32" t="s">
        <v>1610</v>
      </c>
      <c r="N395" s="146">
        <v>2</v>
      </c>
      <c r="O395" s="126">
        <f aca="true" t="shared" si="0" ref="O395:O400">IF(N$401=0,0,N395/N$401)</f>
        <v>0.02564102564102564</v>
      </c>
      <c r="AE395">
        <v>402</v>
      </c>
      <c r="AF395" s="169" t="s">
        <v>3645</v>
      </c>
      <c r="AG395" s="160">
        <f>$P$519</f>
        <v>0</v>
      </c>
    </row>
    <row r="396" spans="3:33" ht="13.5" customHeight="1">
      <c r="C396" s="265" t="s">
        <v>3618</v>
      </c>
      <c r="D396" s="266"/>
      <c r="E396" s="266"/>
      <c r="F396" s="266"/>
      <c r="G396" s="266"/>
      <c r="H396" s="266"/>
      <c r="I396" s="266"/>
      <c r="J396" s="266"/>
      <c r="K396" s="266"/>
      <c r="L396" s="15"/>
      <c r="M396" s="28" t="s">
        <v>1611</v>
      </c>
      <c r="N396" s="58">
        <v>36</v>
      </c>
      <c r="O396" s="126">
        <f t="shared" si="0"/>
        <v>0.46153846153846156</v>
      </c>
      <c r="AE396" s="2">
        <v>403</v>
      </c>
      <c r="AF396" s="177" t="s">
        <v>3640</v>
      </c>
      <c r="AG396" s="160">
        <f>$P$520</f>
        <v>0</v>
      </c>
    </row>
    <row r="397" spans="3:33" ht="13.5" customHeight="1">
      <c r="C397" s="265" t="s">
        <v>3619</v>
      </c>
      <c r="D397" s="266"/>
      <c r="E397" s="266"/>
      <c r="F397" s="266"/>
      <c r="G397" s="266"/>
      <c r="H397" s="266"/>
      <c r="I397" s="266"/>
      <c r="J397" s="266"/>
      <c r="K397" s="266"/>
      <c r="L397" s="15"/>
      <c r="M397" s="28" t="s">
        <v>3623</v>
      </c>
      <c r="N397" s="58">
        <v>12</v>
      </c>
      <c r="O397" s="126">
        <f t="shared" si="0"/>
        <v>0.15384615384615385</v>
      </c>
      <c r="AE397">
        <v>404</v>
      </c>
      <c r="AF397" s="169" t="s">
        <v>3642</v>
      </c>
      <c r="AG397" s="163">
        <f>$Q$516</f>
        <v>0</v>
      </c>
    </row>
    <row r="398" spans="3:33" ht="13.5" customHeight="1">
      <c r="C398" s="265" t="s">
        <v>3620</v>
      </c>
      <c r="D398" s="266"/>
      <c r="E398" s="266"/>
      <c r="F398" s="266"/>
      <c r="G398" s="266"/>
      <c r="H398" s="266"/>
      <c r="I398" s="266"/>
      <c r="J398" s="266"/>
      <c r="K398" s="266"/>
      <c r="L398" s="15"/>
      <c r="M398" s="28" t="s">
        <v>3624</v>
      </c>
      <c r="N398" s="58">
        <v>20</v>
      </c>
      <c r="O398" s="126">
        <f t="shared" si="0"/>
        <v>0.2564102564102564</v>
      </c>
      <c r="AE398" s="2">
        <v>405</v>
      </c>
      <c r="AF398" s="169" t="s">
        <v>3643</v>
      </c>
      <c r="AG398" s="163">
        <f>$Q$517</f>
        <v>0</v>
      </c>
    </row>
    <row r="399" spans="3:33" ht="13.5" customHeight="1">
      <c r="C399" s="265" t="s">
        <v>3621</v>
      </c>
      <c r="D399" s="266"/>
      <c r="E399" s="266"/>
      <c r="F399" s="266"/>
      <c r="G399" s="266"/>
      <c r="H399" s="266"/>
      <c r="I399" s="266"/>
      <c r="J399" s="266"/>
      <c r="K399" s="266"/>
      <c r="L399" s="15"/>
      <c r="M399" s="28" t="s">
        <v>3625</v>
      </c>
      <c r="N399" s="58">
        <v>8</v>
      </c>
      <c r="O399" s="126">
        <f t="shared" si="0"/>
        <v>0.10256410256410256</v>
      </c>
      <c r="AE399">
        <v>406</v>
      </c>
      <c r="AF399" s="169" t="s">
        <v>3644</v>
      </c>
      <c r="AG399" s="163">
        <f>$Q$518</f>
        <v>0</v>
      </c>
    </row>
    <row r="400" spans="3:33" ht="13.5" customHeight="1">
      <c r="C400" s="265" t="s">
        <v>3622</v>
      </c>
      <c r="D400" s="266"/>
      <c r="E400" s="266"/>
      <c r="F400" s="266"/>
      <c r="G400" s="266"/>
      <c r="H400" s="266"/>
      <c r="I400" s="266"/>
      <c r="J400" s="266"/>
      <c r="K400" s="266"/>
      <c r="L400" s="15"/>
      <c r="M400" s="28" t="s">
        <v>3626</v>
      </c>
      <c r="N400" s="58">
        <v>0</v>
      </c>
      <c r="O400" s="126">
        <f t="shared" si="0"/>
        <v>0</v>
      </c>
      <c r="AE400" s="2">
        <v>407</v>
      </c>
      <c r="AF400" s="169" t="s">
        <v>3645</v>
      </c>
      <c r="AG400" s="163">
        <f>$Q$519</f>
        <v>0</v>
      </c>
    </row>
    <row r="401" spans="3:33" ht="13.5" customHeight="1">
      <c r="C401" s="431" t="s">
        <v>926</v>
      </c>
      <c r="D401" s="431"/>
      <c r="E401" s="431"/>
      <c r="F401" s="431"/>
      <c r="G401" s="431"/>
      <c r="H401" s="431"/>
      <c r="M401" s="22" t="s">
        <v>310</v>
      </c>
      <c r="N401" s="76">
        <f>SUM(N395:N400)</f>
        <v>78</v>
      </c>
      <c r="O401" s="127">
        <f>SUM(O395:O400)</f>
        <v>1</v>
      </c>
      <c r="AE401" s="2">
        <v>408</v>
      </c>
      <c r="AF401" s="177" t="s">
        <v>3640</v>
      </c>
      <c r="AG401" s="163">
        <f>$Q$520</f>
        <v>0</v>
      </c>
    </row>
    <row r="402" spans="3:33" ht="13.5" customHeight="1">
      <c r="C402" s="24"/>
      <c r="M402" s="24"/>
      <c r="AE402">
        <v>409</v>
      </c>
      <c r="AF402" s="169" t="s">
        <v>3642</v>
      </c>
      <c r="AG402" s="165">
        <f>$R$516</f>
        <v>0</v>
      </c>
    </row>
    <row r="403" spans="1:33" ht="13.5" customHeight="1">
      <c r="A403" s="22" t="s">
        <v>871</v>
      </c>
      <c r="B403" s="296" t="s">
        <v>4106</v>
      </c>
      <c r="C403" s="260"/>
      <c r="D403" s="260"/>
      <c r="E403" s="260"/>
      <c r="F403" s="260"/>
      <c r="G403" s="260"/>
      <c r="H403" s="260"/>
      <c r="I403" s="260"/>
      <c r="J403" s="260"/>
      <c r="K403" s="260"/>
      <c r="M403" s="24"/>
      <c r="N403" s="286" t="s">
        <v>890</v>
      </c>
      <c r="O403" s="286" t="s">
        <v>891</v>
      </c>
      <c r="P403" s="286" t="s">
        <v>312</v>
      </c>
      <c r="AE403" s="2">
        <v>410</v>
      </c>
      <c r="AF403" s="169" t="s">
        <v>3643</v>
      </c>
      <c r="AG403" s="165">
        <f>$R$517</f>
        <v>0</v>
      </c>
    </row>
    <row r="404" spans="2:33" ht="13.5" customHeight="1" thickBot="1">
      <c r="B404" s="260"/>
      <c r="C404" s="260"/>
      <c r="D404" s="260"/>
      <c r="E404" s="260"/>
      <c r="F404" s="260"/>
      <c r="G404" s="260"/>
      <c r="H404" s="260"/>
      <c r="I404" s="260"/>
      <c r="J404" s="260"/>
      <c r="K404" s="260"/>
      <c r="M404" s="24"/>
      <c r="N404" s="298"/>
      <c r="O404" s="298"/>
      <c r="P404" s="298"/>
      <c r="AE404">
        <v>411</v>
      </c>
      <c r="AF404" s="169" t="s">
        <v>3644</v>
      </c>
      <c r="AG404" s="165">
        <f>$R$518</f>
        <v>1100</v>
      </c>
    </row>
    <row r="405" spans="3:33" ht="13.5" customHeight="1">
      <c r="C405" s="274" t="s">
        <v>3627</v>
      </c>
      <c r="D405" s="275"/>
      <c r="E405" s="275"/>
      <c r="F405" s="275"/>
      <c r="G405" s="275"/>
      <c r="H405" s="275"/>
      <c r="I405" s="275"/>
      <c r="J405" s="275"/>
      <c r="K405" s="275"/>
      <c r="L405" s="276"/>
      <c r="M405" s="32" t="s">
        <v>854</v>
      </c>
      <c r="N405" s="139">
        <v>78</v>
      </c>
      <c r="O405" s="140"/>
      <c r="P405" s="75">
        <f>N405+O405</f>
        <v>78</v>
      </c>
      <c r="AE405" s="2">
        <v>412</v>
      </c>
      <c r="AF405" s="169" t="s">
        <v>3645</v>
      </c>
      <c r="AG405" s="165">
        <f>$R$519</f>
        <v>0</v>
      </c>
    </row>
    <row r="406" spans="3:33" ht="13.5" customHeight="1">
      <c r="C406" s="265" t="s">
        <v>3628</v>
      </c>
      <c r="D406" s="266"/>
      <c r="E406" s="266"/>
      <c r="F406" s="266"/>
      <c r="G406" s="266"/>
      <c r="H406" s="266"/>
      <c r="I406" s="266"/>
      <c r="J406" s="266"/>
      <c r="K406" s="266"/>
      <c r="L406" s="15"/>
      <c r="M406" s="32" t="s">
        <v>855</v>
      </c>
      <c r="N406" s="141">
        <v>77</v>
      </c>
      <c r="O406" s="142"/>
      <c r="P406" s="75">
        <f>N406+O406</f>
        <v>77</v>
      </c>
      <c r="AE406">
        <v>413</v>
      </c>
      <c r="AF406" s="177" t="s">
        <v>3640</v>
      </c>
      <c r="AG406" s="165">
        <f>$R$520</f>
        <v>1100</v>
      </c>
    </row>
    <row r="407" spans="3:33" ht="24.75" customHeight="1">
      <c r="C407" s="274" t="s">
        <v>3629</v>
      </c>
      <c r="D407" s="260"/>
      <c r="E407" s="260"/>
      <c r="F407" s="260"/>
      <c r="G407" s="260"/>
      <c r="H407" s="260"/>
      <c r="I407" s="260"/>
      <c r="J407" s="260"/>
      <c r="K407" s="260"/>
      <c r="L407" s="15"/>
      <c r="M407" s="32" t="s">
        <v>856</v>
      </c>
      <c r="N407" s="141">
        <v>1</v>
      </c>
      <c r="O407" s="142"/>
      <c r="P407" s="75">
        <f>N407+O407</f>
        <v>1</v>
      </c>
      <c r="AE407" s="2">
        <v>414</v>
      </c>
      <c r="AF407" s="169" t="s">
        <v>3642</v>
      </c>
      <c r="AG407" s="166">
        <f>$S$516</f>
        <v>0</v>
      </c>
    </row>
    <row r="408" spans="3:33" ht="13.5" customHeight="1">
      <c r="C408" s="280" t="s">
        <v>3664</v>
      </c>
      <c r="D408" s="275"/>
      <c r="E408" s="275"/>
      <c r="F408" s="275"/>
      <c r="G408" s="275"/>
      <c r="H408" s="275"/>
      <c r="I408" s="275"/>
      <c r="J408" s="275"/>
      <c r="K408" s="275"/>
      <c r="M408" s="32" t="s">
        <v>3665</v>
      </c>
      <c r="N408" s="141">
        <v>19</v>
      </c>
      <c r="O408" s="142"/>
      <c r="P408" s="75">
        <f>N408+O408</f>
        <v>19</v>
      </c>
      <c r="AE408">
        <v>415</v>
      </c>
      <c r="AF408" s="169" t="s">
        <v>3643</v>
      </c>
      <c r="AG408" s="166">
        <f>$S$517</f>
        <v>0</v>
      </c>
    </row>
    <row r="409" spans="3:33" ht="13.5" customHeight="1">
      <c r="C409" s="36"/>
      <c r="D409" s="60"/>
      <c r="E409" s="60"/>
      <c r="F409" s="60"/>
      <c r="G409" s="60"/>
      <c r="H409" s="60"/>
      <c r="I409" s="60"/>
      <c r="J409" s="60"/>
      <c r="K409" s="60"/>
      <c r="M409" s="53"/>
      <c r="N409"/>
      <c r="O409"/>
      <c r="P409" s="193"/>
      <c r="AE409" s="2">
        <v>416</v>
      </c>
      <c r="AF409" s="169" t="s">
        <v>3644</v>
      </c>
      <c r="AG409" s="166">
        <f>$S$518</f>
        <v>0</v>
      </c>
    </row>
    <row r="410" spans="1:33" ht="13.5" customHeight="1">
      <c r="A410" s="349" t="s">
        <v>3726</v>
      </c>
      <c r="B410" s="350"/>
      <c r="C410" s="350"/>
      <c r="D410" s="350"/>
      <c r="E410" s="350"/>
      <c r="F410" s="350"/>
      <c r="G410" s="350"/>
      <c r="H410" s="350"/>
      <c r="I410" s="350"/>
      <c r="J410" s="350"/>
      <c r="K410" s="351"/>
      <c r="M410" s="53"/>
      <c r="N410"/>
      <c r="O410"/>
      <c r="P410" s="193"/>
      <c r="AE410">
        <v>417</v>
      </c>
      <c r="AF410" s="169" t="s">
        <v>3645</v>
      </c>
      <c r="AG410" s="166">
        <f>$S$519</f>
        <v>0</v>
      </c>
    </row>
    <row r="411" spans="3:33" ht="13.5" customHeight="1">
      <c r="C411" s="36"/>
      <c r="D411" s="60"/>
      <c r="E411" s="60"/>
      <c r="F411" s="60"/>
      <c r="G411" s="60"/>
      <c r="H411" s="60"/>
      <c r="I411" s="60"/>
      <c r="J411" s="60"/>
      <c r="K411" s="60"/>
      <c r="M411" s="53"/>
      <c r="N411"/>
      <c r="O411"/>
      <c r="P411" s="193"/>
      <c r="AE411" s="2">
        <v>418</v>
      </c>
      <c r="AF411" s="177" t="s">
        <v>3640</v>
      </c>
      <c r="AG411" s="166">
        <f>$S$520</f>
        <v>0</v>
      </c>
    </row>
    <row r="412" spans="1:33" ht="13.5" customHeight="1">
      <c r="A412" s="97" t="s">
        <v>3670</v>
      </c>
      <c r="B412" s="197" t="s">
        <v>3727</v>
      </c>
      <c r="C412" s="120"/>
      <c r="D412" s="120"/>
      <c r="E412" s="120"/>
      <c r="F412" s="120"/>
      <c r="G412" s="120"/>
      <c r="H412" s="120"/>
      <c r="I412" s="120"/>
      <c r="J412" s="120"/>
      <c r="K412" s="120"/>
      <c r="P412" s="193"/>
      <c r="AE412">
        <v>419</v>
      </c>
      <c r="AF412" s="169" t="s">
        <v>3319</v>
      </c>
      <c r="AG412" s="157">
        <f>$N$533</f>
        <v>0</v>
      </c>
    </row>
    <row r="413" spans="3:33" ht="13.5" customHeight="1">
      <c r="C413" s="297" t="s">
        <v>2210</v>
      </c>
      <c r="D413" s="270"/>
      <c r="E413" s="270"/>
      <c r="F413" s="270"/>
      <c r="G413" s="270"/>
      <c r="H413" s="270"/>
      <c r="I413" s="270"/>
      <c r="J413" s="270"/>
      <c r="K413" s="92"/>
      <c r="M413" s="169" t="s">
        <v>3674</v>
      </c>
      <c r="N413" s="45">
        <v>65.45</v>
      </c>
      <c r="O413"/>
      <c r="P413" s="193"/>
      <c r="AE413" s="2">
        <v>420</v>
      </c>
      <c r="AF413" s="169" t="s">
        <v>3320</v>
      </c>
      <c r="AG413" s="157">
        <f>$N$534</f>
        <v>0</v>
      </c>
    </row>
    <row r="414" spans="3:33" ht="13.5" customHeight="1">
      <c r="C414" s="297" t="s">
        <v>2211</v>
      </c>
      <c r="D414" s="270"/>
      <c r="E414" s="270"/>
      <c r="F414" s="270"/>
      <c r="G414" s="270"/>
      <c r="H414" s="270"/>
      <c r="I414" s="270"/>
      <c r="J414" s="270"/>
      <c r="K414" s="30"/>
      <c r="M414" s="169" t="s">
        <v>3675</v>
      </c>
      <c r="N414" s="45">
        <v>57.36</v>
      </c>
      <c r="O414"/>
      <c r="P414" s="193"/>
      <c r="AE414">
        <v>421</v>
      </c>
      <c r="AF414" s="169" t="s">
        <v>3321</v>
      </c>
      <c r="AG414" s="157">
        <f>$N$535</f>
        <v>1</v>
      </c>
    </row>
    <row r="415" spans="3:33" ht="13.5" customHeight="1">
      <c r="C415" s="297" t="s">
        <v>2212</v>
      </c>
      <c r="D415" s="270"/>
      <c r="E415" s="270"/>
      <c r="F415" s="270"/>
      <c r="G415" s="270"/>
      <c r="H415" s="270"/>
      <c r="I415" s="270"/>
      <c r="J415" s="270"/>
      <c r="K415" s="30"/>
      <c r="M415" s="169" t="s">
        <v>3676</v>
      </c>
      <c r="N415" s="45">
        <v>6.06</v>
      </c>
      <c r="O415"/>
      <c r="P415" s="193"/>
      <c r="AE415" s="2">
        <v>422</v>
      </c>
      <c r="AF415" s="169" t="s">
        <v>3322</v>
      </c>
      <c r="AG415" s="157">
        <f>$N$536</f>
        <v>0</v>
      </c>
    </row>
    <row r="416" spans="3:33" ht="13.5" customHeight="1">
      <c r="C416" s="297" t="s">
        <v>2213</v>
      </c>
      <c r="D416" s="270"/>
      <c r="E416" s="270"/>
      <c r="F416" s="270"/>
      <c r="G416" s="270"/>
      <c r="H416" s="270"/>
      <c r="I416" s="270"/>
      <c r="J416" s="270"/>
      <c r="K416" s="270"/>
      <c r="M416" s="169" t="s">
        <v>3677</v>
      </c>
      <c r="N416" s="45">
        <v>2.03</v>
      </c>
      <c r="O416"/>
      <c r="P416" s="193"/>
      <c r="AE416">
        <v>423</v>
      </c>
      <c r="AF416" s="177" t="s">
        <v>3318</v>
      </c>
      <c r="AG416" s="157">
        <f>$N$537</f>
        <v>1</v>
      </c>
    </row>
    <row r="417" spans="3:33" ht="13.5" customHeight="1">
      <c r="C417" s="36"/>
      <c r="D417" s="60"/>
      <c r="E417" s="60"/>
      <c r="F417" s="60"/>
      <c r="G417" s="60"/>
      <c r="H417" s="60"/>
      <c r="I417" s="60"/>
      <c r="J417" s="60"/>
      <c r="K417" s="60"/>
      <c r="M417" s="53"/>
      <c r="N417"/>
      <c r="O417"/>
      <c r="P417" s="193"/>
      <c r="AE417" s="2">
        <v>424</v>
      </c>
      <c r="AF417" s="169" t="s">
        <v>3319</v>
      </c>
      <c r="AG417" s="159">
        <f>$O$533</f>
        <v>0</v>
      </c>
    </row>
    <row r="418" spans="1:33" ht="13.5" customHeight="1">
      <c r="A418" s="97" t="s">
        <v>3671</v>
      </c>
      <c r="B418" s="356" t="s">
        <v>3728</v>
      </c>
      <c r="C418" s="357"/>
      <c r="D418" s="357"/>
      <c r="E418" s="357"/>
      <c r="F418" s="357"/>
      <c r="G418" s="357"/>
      <c r="H418" s="357"/>
      <c r="I418" s="357"/>
      <c r="J418" s="357"/>
      <c r="K418" s="357"/>
      <c r="O418"/>
      <c r="P418" s="193"/>
      <c r="AE418">
        <v>425</v>
      </c>
      <c r="AF418" s="169" t="s">
        <v>3320</v>
      </c>
      <c r="AG418" s="159">
        <f>$O$534</f>
        <v>0</v>
      </c>
    </row>
    <row r="419" spans="2:33" ht="13.5" customHeight="1">
      <c r="B419" s="357"/>
      <c r="C419" s="357"/>
      <c r="D419" s="357"/>
      <c r="E419" s="357"/>
      <c r="F419" s="357"/>
      <c r="G419" s="357"/>
      <c r="H419" s="357"/>
      <c r="I419" s="357"/>
      <c r="J419" s="357"/>
      <c r="K419" s="357"/>
      <c r="O419"/>
      <c r="P419" s="193"/>
      <c r="AE419" s="2">
        <v>426</v>
      </c>
      <c r="AF419" s="169" t="s">
        <v>3321</v>
      </c>
      <c r="AG419" s="159">
        <f>$O$535</f>
        <v>3</v>
      </c>
    </row>
    <row r="420" spans="3:33" ht="13.5" customHeight="1">
      <c r="C420" s="291" t="s">
        <v>2172</v>
      </c>
      <c r="D420" s="292"/>
      <c r="E420" s="292"/>
      <c r="F420" s="292"/>
      <c r="G420" s="292"/>
      <c r="O420"/>
      <c r="P420" s="193"/>
      <c r="AE420">
        <v>427</v>
      </c>
      <c r="AF420" s="169" t="s">
        <v>3322</v>
      </c>
      <c r="AG420" s="159">
        <f>$O$536</f>
        <v>0</v>
      </c>
    </row>
    <row r="421" spans="2:33" ht="13.5" customHeight="1">
      <c r="B421" s="21"/>
      <c r="C421" s="291" t="s">
        <v>2173</v>
      </c>
      <c r="D421" s="292"/>
      <c r="E421" s="292"/>
      <c r="F421" s="292"/>
      <c r="G421" s="292"/>
      <c r="H421" s="21"/>
      <c r="I421" s="21"/>
      <c r="J421" s="21"/>
      <c r="K421" s="21"/>
      <c r="O421"/>
      <c r="P421" s="193"/>
      <c r="AE421" s="2">
        <v>428</v>
      </c>
      <c r="AF421" s="177" t="s">
        <v>3318</v>
      </c>
      <c r="AG421" s="159">
        <f>$O$537</f>
        <v>3</v>
      </c>
    </row>
    <row r="422" spans="3:33" ht="13.5" customHeight="1">
      <c r="C422" s="291" t="s">
        <v>2174</v>
      </c>
      <c r="D422" s="292"/>
      <c r="E422" s="292"/>
      <c r="F422" s="292"/>
      <c r="G422" s="292"/>
      <c r="O422"/>
      <c r="P422" s="193"/>
      <c r="AE422">
        <v>429</v>
      </c>
      <c r="AF422" s="169" t="s">
        <v>3319</v>
      </c>
      <c r="AG422" s="160">
        <f>$P$533</f>
        <v>0</v>
      </c>
    </row>
    <row r="423" spans="3:33" ht="13.5" customHeight="1">
      <c r="C423" s="291" t="s">
        <v>2175</v>
      </c>
      <c r="D423" s="292"/>
      <c r="E423" s="292"/>
      <c r="F423" s="292"/>
      <c r="G423" s="292"/>
      <c r="N423" s="295" t="s">
        <v>2215</v>
      </c>
      <c r="O423"/>
      <c r="P423" s="193"/>
      <c r="AE423" s="2">
        <v>430</v>
      </c>
      <c r="AF423" s="169" t="s">
        <v>3320</v>
      </c>
      <c r="AG423" s="160">
        <f>$P$534</f>
        <v>0</v>
      </c>
    </row>
    <row r="424" spans="2:33" ht="13.5" customHeight="1">
      <c r="B424" s="2" t="s">
        <v>2214</v>
      </c>
      <c r="N424" s="331"/>
      <c r="O424"/>
      <c r="P424" s="193"/>
      <c r="AE424">
        <v>431</v>
      </c>
      <c r="AF424" s="169" t="s">
        <v>3321</v>
      </c>
      <c r="AG424" s="160">
        <f>$P$535</f>
        <v>0</v>
      </c>
    </row>
    <row r="425" spans="3:33" ht="13.5" customHeight="1">
      <c r="C425" s="2" t="s">
        <v>2181</v>
      </c>
      <c r="M425" s="169" t="s">
        <v>3678</v>
      </c>
      <c r="N425" s="45">
        <v>1</v>
      </c>
      <c r="O425"/>
      <c r="P425" s="193"/>
      <c r="AE425" s="2">
        <v>432</v>
      </c>
      <c r="AF425" s="169" t="s">
        <v>3322</v>
      </c>
      <c r="AG425" s="160">
        <f>$P$536</f>
        <v>0</v>
      </c>
    </row>
    <row r="426" spans="3:33" ht="13.5" customHeight="1">
      <c r="C426" s="2" t="s">
        <v>2182</v>
      </c>
      <c r="M426" s="169" t="s">
        <v>3679</v>
      </c>
      <c r="N426" s="45">
        <v>2</v>
      </c>
      <c r="O426"/>
      <c r="P426" s="193"/>
      <c r="AE426">
        <v>433</v>
      </c>
      <c r="AF426" s="177" t="s">
        <v>3318</v>
      </c>
      <c r="AG426" s="160">
        <f>$P$537</f>
        <v>0</v>
      </c>
    </row>
    <row r="427" spans="3:33" ht="13.5" customHeight="1">
      <c r="C427" s="2" t="s">
        <v>2183</v>
      </c>
      <c r="M427" s="169" t="s">
        <v>3680</v>
      </c>
      <c r="N427" s="45">
        <v>2</v>
      </c>
      <c r="O427"/>
      <c r="P427" s="193"/>
      <c r="AE427" s="2">
        <v>434</v>
      </c>
      <c r="AF427" s="169" t="s">
        <v>3319</v>
      </c>
      <c r="AG427" s="163">
        <f>$Q$533</f>
        <v>0</v>
      </c>
    </row>
    <row r="428" spans="3:33" ht="13.5" customHeight="1">
      <c r="C428" s="2" t="s">
        <v>2184</v>
      </c>
      <c r="M428" s="169" t="s">
        <v>3681</v>
      </c>
      <c r="N428" s="45">
        <v>1</v>
      </c>
      <c r="O428"/>
      <c r="P428" s="193"/>
      <c r="AE428">
        <v>435</v>
      </c>
      <c r="AF428" s="169" t="s">
        <v>3320</v>
      </c>
      <c r="AG428" s="163">
        <f>$Q$534</f>
        <v>0</v>
      </c>
    </row>
    <row r="429" spans="3:33" ht="13.5" customHeight="1">
      <c r="C429" s="2" t="s">
        <v>2185</v>
      </c>
      <c r="M429" s="169" t="s">
        <v>3682</v>
      </c>
      <c r="N429" s="45">
        <v>1</v>
      </c>
      <c r="O429"/>
      <c r="P429" s="193"/>
      <c r="AE429" s="2">
        <v>436</v>
      </c>
      <c r="AF429" s="169" t="s">
        <v>3321</v>
      </c>
      <c r="AG429" s="163">
        <f>$Q$535</f>
        <v>0</v>
      </c>
    </row>
    <row r="430" spans="3:33" ht="13.5" customHeight="1">
      <c r="C430" s="2" t="s">
        <v>2186</v>
      </c>
      <c r="M430" s="169" t="s">
        <v>3683</v>
      </c>
      <c r="N430" s="45">
        <v>1</v>
      </c>
      <c r="O430"/>
      <c r="P430" s="193"/>
      <c r="AE430">
        <v>437</v>
      </c>
      <c r="AF430" s="169" t="s">
        <v>3322</v>
      </c>
      <c r="AG430" s="163">
        <f>$Q$536</f>
        <v>0</v>
      </c>
    </row>
    <row r="431" spans="3:33" ht="13.5" customHeight="1">
      <c r="C431" s="2" t="s">
        <v>2187</v>
      </c>
      <c r="M431" s="169" t="s">
        <v>3684</v>
      </c>
      <c r="N431" s="45">
        <v>1</v>
      </c>
      <c r="O431"/>
      <c r="P431" s="193"/>
      <c r="AE431" s="2">
        <v>438</v>
      </c>
      <c r="AF431" s="177" t="s">
        <v>3318</v>
      </c>
      <c r="AG431" s="163">
        <f>$Q$537</f>
        <v>0</v>
      </c>
    </row>
    <row r="432" spans="3:33" ht="13.5" customHeight="1">
      <c r="C432" s="2" t="s">
        <v>2188</v>
      </c>
      <c r="M432" s="169" t="s">
        <v>3685</v>
      </c>
      <c r="N432" s="45">
        <v>1</v>
      </c>
      <c r="O432"/>
      <c r="P432" s="193"/>
      <c r="AE432">
        <v>439</v>
      </c>
      <c r="AF432" s="169" t="s">
        <v>2143</v>
      </c>
      <c r="AG432" s="157">
        <f>$N$542</f>
        <v>0</v>
      </c>
    </row>
    <row r="433" spans="3:33" ht="13.5" customHeight="1">
      <c r="C433" s="2" t="s">
        <v>2189</v>
      </c>
      <c r="M433" s="169" t="s">
        <v>3686</v>
      </c>
      <c r="N433" s="45">
        <v>2</v>
      </c>
      <c r="O433"/>
      <c r="P433" s="193"/>
      <c r="AE433" s="2">
        <v>440</v>
      </c>
      <c r="AF433" s="169" t="s">
        <v>2144</v>
      </c>
      <c r="AG433" s="157">
        <f>$N$543</f>
        <v>0</v>
      </c>
    </row>
    <row r="434" spans="3:33" ht="13.5" customHeight="1">
      <c r="C434" s="2" t="s">
        <v>2190</v>
      </c>
      <c r="M434" s="169" t="s">
        <v>3687</v>
      </c>
      <c r="N434" s="45">
        <v>4</v>
      </c>
      <c r="O434"/>
      <c r="P434" s="193"/>
      <c r="AE434">
        <v>441</v>
      </c>
      <c r="AF434" s="169" t="s">
        <v>2145</v>
      </c>
      <c r="AG434" s="157">
        <f>$N$544</f>
        <v>1</v>
      </c>
    </row>
    <row r="435" spans="3:33" ht="13.5" customHeight="1">
      <c r="C435" s="2" t="s">
        <v>2191</v>
      </c>
      <c r="M435" s="169" t="s">
        <v>3688</v>
      </c>
      <c r="N435" s="45">
        <v>2</v>
      </c>
      <c r="O435"/>
      <c r="P435" s="193"/>
      <c r="AE435" s="2">
        <v>442</v>
      </c>
      <c r="AF435" s="169" t="s">
        <v>2146</v>
      </c>
      <c r="AG435" s="157">
        <f>$N$545</f>
        <v>0</v>
      </c>
    </row>
    <row r="436" spans="3:33" ht="13.5" customHeight="1">
      <c r="C436" s="2" t="s">
        <v>2192</v>
      </c>
      <c r="M436" s="169" t="s">
        <v>3689</v>
      </c>
      <c r="N436" s="45">
        <v>1</v>
      </c>
      <c r="O436"/>
      <c r="P436" s="193"/>
      <c r="AE436">
        <v>443</v>
      </c>
      <c r="AF436" s="177" t="s">
        <v>2142</v>
      </c>
      <c r="AG436" s="157">
        <f>$N$546</f>
        <v>1</v>
      </c>
    </row>
    <row r="437" spans="3:33" ht="13.5" customHeight="1">
      <c r="C437" s="2" t="s">
        <v>2193</v>
      </c>
      <c r="M437" s="169" t="s">
        <v>3690</v>
      </c>
      <c r="N437" s="45">
        <v>4</v>
      </c>
      <c r="O437"/>
      <c r="P437" s="193"/>
      <c r="AE437" s="2">
        <v>444</v>
      </c>
      <c r="AF437" s="169" t="s">
        <v>2143</v>
      </c>
      <c r="AG437" s="159">
        <f>$O$542</f>
        <v>0</v>
      </c>
    </row>
    <row r="438" spans="3:33" ht="13.5" customHeight="1">
      <c r="C438" s="2" t="s">
        <v>2194</v>
      </c>
      <c r="M438" s="169" t="s">
        <v>3691</v>
      </c>
      <c r="N438" s="45">
        <v>4</v>
      </c>
      <c r="O438"/>
      <c r="P438" s="193"/>
      <c r="AE438" s="2">
        <v>445</v>
      </c>
      <c r="AF438" s="169" t="s">
        <v>2144</v>
      </c>
      <c r="AG438" s="159">
        <f>$O$543</f>
        <v>0</v>
      </c>
    </row>
    <row r="439" spans="3:33" ht="13.5" customHeight="1">
      <c r="C439" s="2" t="s">
        <v>2195</v>
      </c>
      <c r="M439" s="169" t="s">
        <v>3692</v>
      </c>
      <c r="N439" s="45">
        <v>1</v>
      </c>
      <c r="O439"/>
      <c r="P439" s="193"/>
      <c r="AE439">
        <v>446</v>
      </c>
      <c r="AF439" s="169" t="s">
        <v>2145</v>
      </c>
      <c r="AG439" s="159">
        <f>$O$544</f>
        <v>3</v>
      </c>
    </row>
    <row r="440" spans="3:33" ht="13.5" customHeight="1">
      <c r="C440" s="2" t="s">
        <v>2196</v>
      </c>
      <c r="M440" s="169" t="s">
        <v>3693</v>
      </c>
      <c r="N440" s="45">
        <v>1</v>
      </c>
      <c r="O440"/>
      <c r="P440" s="193"/>
      <c r="AE440" s="2">
        <v>447</v>
      </c>
      <c r="AF440" s="169" t="s">
        <v>2146</v>
      </c>
      <c r="AG440" s="159">
        <f>$O$545</f>
        <v>0</v>
      </c>
    </row>
    <row r="441" spans="3:33" ht="13.5" customHeight="1">
      <c r="C441" s="2" t="s">
        <v>2197</v>
      </c>
      <c r="M441" s="169" t="s">
        <v>3694</v>
      </c>
      <c r="N441" s="45">
        <v>4</v>
      </c>
      <c r="O441"/>
      <c r="P441" s="193"/>
      <c r="AE441">
        <v>448</v>
      </c>
      <c r="AF441" s="177" t="s">
        <v>2142</v>
      </c>
      <c r="AG441" s="159">
        <f>$O$546</f>
        <v>3</v>
      </c>
    </row>
    <row r="442" spans="3:33" ht="13.5" customHeight="1">
      <c r="C442" s="2" t="s">
        <v>2198</v>
      </c>
      <c r="M442" s="169" t="s">
        <v>3695</v>
      </c>
      <c r="N442" s="45">
        <v>2</v>
      </c>
      <c r="O442"/>
      <c r="P442" s="193"/>
      <c r="AE442" s="2">
        <v>449</v>
      </c>
      <c r="AF442" s="169" t="s">
        <v>2143</v>
      </c>
      <c r="AG442" s="160">
        <f>$P$542</f>
        <v>0</v>
      </c>
    </row>
    <row r="443" spans="3:33" ht="13.5" customHeight="1">
      <c r="C443" s="2" t="s">
        <v>2199</v>
      </c>
      <c r="M443" s="169" t="s">
        <v>3696</v>
      </c>
      <c r="N443" s="45">
        <v>1</v>
      </c>
      <c r="O443"/>
      <c r="P443" s="193"/>
      <c r="AE443">
        <v>450</v>
      </c>
      <c r="AF443" s="169" t="s">
        <v>2144</v>
      </c>
      <c r="AG443" s="160">
        <f>$P$543</f>
        <v>0</v>
      </c>
    </row>
    <row r="444" spans="3:33" ht="13.5" customHeight="1">
      <c r="C444" s="2" t="s">
        <v>2200</v>
      </c>
      <c r="M444" s="169" t="s">
        <v>3697</v>
      </c>
      <c r="N444" s="45">
        <v>2</v>
      </c>
      <c r="O444"/>
      <c r="P444" s="193"/>
      <c r="AE444" s="2">
        <v>451</v>
      </c>
      <c r="AF444" s="169" t="s">
        <v>2145</v>
      </c>
      <c r="AG444" s="160">
        <f>$P$544</f>
        <v>0</v>
      </c>
    </row>
    <row r="445" spans="3:33" ht="13.5" customHeight="1">
      <c r="C445" s="2" t="s">
        <v>2201</v>
      </c>
      <c r="M445" s="169" t="s">
        <v>3698</v>
      </c>
      <c r="N445" s="45">
        <v>2</v>
      </c>
      <c r="O445"/>
      <c r="P445" s="193"/>
      <c r="AE445">
        <v>452</v>
      </c>
      <c r="AF445" s="169" t="s">
        <v>2146</v>
      </c>
      <c r="AG445" s="160">
        <f>$P$545</f>
        <v>0</v>
      </c>
    </row>
    <row r="446" spans="3:33" ht="13.5" customHeight="1">
      <c r="C446" s="2" t="s">
        <v>2202</v>
      </c>
      <c r="M446" s="169" t="s">
        <v>3699</v>
      </c>
      <c r="N446" s="45">
        <v>4</v>
      </c>
      <c r="O446"/>
      <c r="P446" s="193"/>
      <c r="AE446" s="2">
        <v>453</v>
      </c>
      <c r="AF446" s="177" t="s">
        <v>2142</v>
      </c>
      <c r="AG446" s="160">
        <f>$P$546</f>
        <v>0</v>
      </c>
    </row>
    <row r="447" spans="3:33" ht="13.5" customHeight="1">
      <c r="C447" s="2" t="s">
        <v>2203</v>
      </c>
      <c r="M447" s="169" t="s">
        <v>3700</v>
      </c>
      <c r="N447" s="45">
        <v>4</v>
      </c>
      <c r="O447"/>
      <c r="P447" s="193"/>
      <c r="AE447">
        <v>454</v>
      </c>
      <c r="AF447" s="169" t="s">
        <v>2143</v>
      </c>
      <c r="AG447" s="163">
        <f>$Q$542</f>
        <v>0</v>
      </c>
    </row>
    <row r="448" spans="3:33" ht="13.5" customHeight="1">
      <c r="C448" s="2" t="s">
        <v>2204</v>
      </c>
      <c r="M448" s="169" t="s">
        <v>3701</v>
      </c>
      <c r="N448" s="45">
        <v>4</v>
      </c>
      <c r="O448"/>
      <c r="P448" s="193"/>
      <c r="AE448" s="2">
        <v>455</v>
      </c>
      <c r="AF448" s="169" t="s">
        <v>2144</v>
      </c>
      <c r="AG448" s="163">
        <f>$Q$543</f>
        <v>0</v>
      </c>
    </row>
    <row r="449" spans="3:33" ht="13.5" customHeight="1">
      <c r="C449" s="2" t="s">
        <v>2205</v>
      </c>
      <c r="M449" s="169" t="s">
        <v>3702</v>
      </c>
      <c r="N449" s="45">
        <v>4</v>
      </c>
      <c r="O449"/>
      <c r="P449" s="193"/>
      <c r="AE449">
        <v>456</v>
      </c>
      <c r="AF449" s="169" t="s">
        <v>2145</v>
      </c>
      <c r="AG449" s="163">
        <f>$Q$544</f>
        <v>0</v>
      </c>
    </row>
    <row r="450" spans="3:33" ht="13.5" customHeight="1">
      <c r="C450" s="2" t="s">
        <v>2206</v>
      </c>
      <c r="M450" s="169" t="s">
        <v>3703</v>
      </c>
      <c r="N450" s="45"/>
      <c r="O450"/>
      <c r="P450" s="193"/>
      <c r="AE450" s="2">
        <v>457</v>
      </c>
      <c r="AF450" s="169" t="s">
        <v>2146</v>
      </c>
      <c r="AG450" s="163">
        <f>$Q$545</f>
        <v>0</v>
      </c>
    </row>
    <row r="451" spans="3:33" ht="13.5" thickBot="1">
      <c r="C451" s="280"/>
      <c r="D451" s="275"/>
      <c r="E451" s="275"/>
      <c r="F451" s="275"/>
      <c r="G451" s="275"/>
      <c r="H451" s="275"/>
      <c r="I451" s="275"/>
      <c r="J451" s="275"/>
      <c r="K451" s="275"/>
      <c r="M451" s="24"/>
      <c r="AE451">
        <v>458</v>
      </c>
      <c r="AF451" s="177" t="s">
        <v>2142</v>
      </c>
      <c r="AG451" s="163">
        <f>$Q$546</f>
        <v>0</v>
      </c>
    </row>
    <row r="452" spans="1:33" ht="15" thickBot="1">
      <c r="A452" s="196" t="s">
        <v>867</v>
      </c>
      <c r="B452" s="296" t="s">
        <v>4082</v>
      </c>
      <c r="C452" s="260"/>
      <c r="D452" s="260"/>
      <c r="E452" s="260"/>
      <c r="F452" s="260"/>
      <c r="G452" s="260"/>
      <c r="H452" s="260"/>
      <c r="I452" s="260"/>
      <c r="J452" s="260"/>
      <c r="K452" s="260"/>
      <c r="M452" s="196" t="s">
        <v>867</v>
      </c>
      <c r="N452" s="14">
        <v>2</v>
      </c>
      <c r="AE452" s="2">
        <v>459</v>
      </c>
      <c r="AF452" s="169" t="s">
        <v>3256</v>
      </c>
      <c r="AG452" s="157">
        <f>$N$553</f>
        <v>0</v>
      </c>
    </row>
    <row r="453" spans="1:33" ht="14.25">
      <c r="A453" s="8"/>
      <c r="B453" s="260"/>
      <c r="C453" s="260"/>
      <c r="D453" s="260"/>
      <c r="E453" s="260"/>
      <c r="F453" s="260"/>
      <c r="G453" s="260"/>
      <c r="H453" s="260"/>
      <c r="I453" s="260"/>
      <c r="J453" s="260"/>
      <c r="K453" s="260"/>
      <c r="M453" s="8"/>
      <c r="AE453">
        <v>460</v>
      </c>
      <c r="AF453" s="169" t="s">
        <v>3257</v>
      </c>
      <c r="AG453" s="157">
        <f>$N$554</f>
        <v>262</v>
      </c>
    </row>
    <row r="454" spans="3:33" ht="12.75">
      <c r="C454" s="110" t="s">
        <v>3630</v>
      </c>
      <c r="AE454" s="2">
        <v>461</v>
      </c>
      <c r="AF454" s="169" t="s">
        <v>3258</v>
      </c>
      <c r="AG454" s="157">
        <f>$N$555</f>
        <v>262</v>
      </c>
    </row>
    <row r="455" spans="3:33" ht="12.75">
      <c r="C455" s="110" t="s">
        <v>3631</v>
      </c>
      <c r="AE455">
        <v>462</v>
      </c>
      <c r="AF455" s="169" t="s">
        <v>1923</v>
      </c>
      <c r="AG455" s="157">
        <f>$N$559</f>
        <v>0</v>
      </c>
    </row>
    <row r="456" spans="3:33" ht="13.5" customHeight="1">
      <c r="C456" s="110" t="s">
        <v>3632</v>
      </c>
      <c r="AE456" s="2">
        <v>463</v>
      </c>
      <c r="AF456" s="169" t="s">
        <v>1924</v>
      </c>
      <c r="AG456" s="157">
        <f>$N$560</f>
        <v>0</v>
      </c>
    </row>
    <row r="457" spans="3:33" ht="13.5" thickBot="1">
      <c r="C457" s="24"/>
      <c r="M457" s="24"/>
      <c r="AE457">
        <v>464</v>
      </c>
      <c r="AF457" s="169" t="s">
        <v>1925</v>
      </c>
      <c r="AG457" s="157">
        <f>$N$561</f>
        <v>0</v>
      </c>
    </row>
    <row r="458" spans="1:33" ht="15" thickBot="1">
      <c r="A458" s="196" t="s">
        <v>868</v>
      </c>
      <c r="B458" s="296" t="s">
        <v>4083</v>
      </c>
      <c r="C458" s="260"/>
      <c r="D458" s="260"/>
      <c r="E458" s="260"/>
      <c r="F458" s="260"/>
      <c r="G458" s="260"/>
      <c r="H458" s="260"/>
      <c r="I458" s="260"/>
      <c r="J458" s="260"/>
      <c r="K458" s="260"/>
      <c r="M458" s="168" t="s">
        <v>868</v>
      </c>
      <c r="N458" s="14">
        <v>2</v>
      </c>
      <c r="AE458" s="2">
        <v>465</v>
      </c>
      <c r="AF458" s="169" t="s">
        <v>1926</v>
      </c>
      <c r="AG458" s="159">
        <f>$O$559</f>
        <v>0</v>
      </c>
    </row>
    <row r="459" spans="1:33" ht="14.25">
      <c r="A459" s="8"/>
      <c r="B459" s="260"/>
      <c r="C459" s="260"/>
      <c r="D459" s="260"/>
      <c r="E459" s="260"/>
      <c r="F459" s="260"/>
      <c r="G459" s="260"/>
      <c r="H459" s="260"/>
      <c r="I459" s="260"/>
      <c r="J459" s="260"/>
      <c r="K459" s="260"/>
      <c r="M459" s="8"/>
      <c r="AE459">
        <v>466</v>
      </c>
      <c r="AF459" s="169" t="s">
        <v>1927</v>
      </c>
      <c r="AG459" s="159">
        <f>$O$560</f>
        <v>0</v>
      </c>
    </row>
    <row r="460" spans="3:33" ht="12.75">
      <c r="C460" s="110" t="s">
        <v>3630</v>
      </c>
      <c r="AE460" s="2">
        <v>467</v>
      </c>
      <c r="AF460" s="169" t="s">
        <v>1928</v>
      </c>
      <c r="AG460" s="159">
        <f>$O$561</f>
        <v>0</v>
      </c>
    </row>
    <row r="461" spans="3:33" ht="12.75">
      <c r="C461" s="110" t="s">
        <v>3631</v>
      </c>
      <c r="AE461">
        <v>468</v>
      </c>
      <c r="AF461" s="169" t="s">
        <v>1929</v>
      </c>
      <c r="AG461" s="160">
        <f>$P$559</f>
        <v>0</v>
      </c>
    </row>
    <row r="462" spans="3:33" ht="13.5" customHeight="1">
      <c r="C462" s="110" t="s">
        <v>3632</v>
      </c>
      <c r="AE462" s="2">
        <v>469</v>
      </c>
      <c r="AF462" s="169" t="s">
        <v>1930</v>
      </c>
      <c r="AG462" s="160">
        <f>$P$560</f>
        <v>0</v>
      </c>
    </row>
    <row r="463" spans="3:33" ht="12.75">
      <c r="C463" s="24"/>
      <c r="M463" s="24"/>
      <c r="AE463">
        <v>470</v>
      </c>
      <c r="AF463" s="169" t="s">
        <v>1931</v>
      </c>
      <c r="AG463" s="160">
        <f>$P$561</f>
        <v>0</v>
      </c>
    </row>
    <row r="464" spans="1:33" ht="15.75" customHeight="1" thickBot="1">
      <c r="A464" s="196" t="s">
        <v>3672</v>
      </c>
      <c r="B464" s="117" t="s">
        <v>4084</v>
      </c>
      <c r="AE464" s="2">
        <v>471</v>
      </c>
      <c r="AF464" s="169" t="s">
        <v>1932</v>
      </c>
      <c r="AG464" s="163">
        <f>$Q$559</f>
        <v>0</v>
      </c>
    </row>
    <row r="465" spans="1:33" ht="15.75" customHeight="1" thickBot="1">
      <c r="A465" s="8"/>
      <c r="B465" s="5"/>
      <c r="C465" s="365" t="s">
        <v>2176</v>
      </c>
      <c r="D465" s="365"/>
      <c r="E465" s="365"/>
      <c r="F465" s="365"/>
      <c r="G465" s="365"/>
      <c r="H465" s="365"/>
      <c r="I465" s="365"/>
      <c r="J465" s="365"/>
      <c r="K465" s="365"/>
      <c r="L465" s="1"/>
      <c r="M465" s="168" t="s">
        <v>3704</v>
      </c>
      <c r="N465" s="14">
        <v>2</v>
      </c>
      <c r="O465" s="15"/>
      <c r="P465" s="15"/>
      <c r="Q465" s="15"/>
      <c r="R465" s="15"/>
      <c r="S465" s="15"/>
      <c r="T465" s="15"/>
      <c r="U465" s="15"/>
      <c r="AE465">
        <v>472</v>
      </c>
      <c r="AF465" s="169" t="s">
        <v>1933</v>
      </c>
      <c r="AG465" s="163">
        <f>$Q$560</f>
        <v>0</v>
      </c>
    </row>
    <row r="466" spans="1:33" ht="13.5" customHeight="1" thickBot="1">
      <c r="A466" s="8"/>
      <c r="B466" s="5"/>
      <c r="C466" s="365" t="s">
        <v>2177</v>
      </c>
      <c r="D466" s="365"/>
      <c r="E466" s="365"/>
      <c r="F466" s="365"/>
      <c r="G466" s="365"/>
      <c r="H466" s="365"/>
      <c r="I466" s="365"/>
      <c r="J466" s="365"/>
      <c r="K466" s="365"/>
      <c r="L466" s="1"/>
      <c r="M466" s="168" t="s">
        <v>3705</v>
      </c>
      <c r="N466" s="14">
        <v>2</v>
      </c>
      <c r="O466" s="15"/>
      <c r="P466" s="15"/>
      <c r="Q466" s="15"/>
      <c r="R466" s="15"/>
      <c r="S466" s="15"/>
      <c r="T466" s="15"/>
      <c r="U466" s="15"/>
      <c r="AE466" s="2">
        <v>473</v>
      </c>
      <c r="AF466" s="169" t="s">
        <v>1934</v>
      </c>
      <c r="AG466" s="163">
        <f>$Q$561</f>
        <v>0</v>
      </c>
    </row>
    <row r="467" spans="3:33" ht="13.5" customHeight="1">
      <c r="C467" s="24"/>
      <c r="M467" s="24"/>
      <c r="AE467">
        <v>474</v>
      </c>
      <c r="AF467" s="169" t="s">
        <v>1935</v>
      </c>
      <c r="AG467" s="167">
        <f>$R$559</f>
        <v>0</v>
      </c>
    </row>
    <row r="468" spans="1:33" ht="13.5" customHeight="1">
      <c r="A468" s="196" t="s">
        <v>3673</v>
      </c>
      <c r="B468" s="259" t="s">
        <v>2209</v>
      </c>
      <c r="C468" s="260"/>
      <c r="D468" s="260"/>
      <c r="E468" s="260"/>
      <c r="F468" s="260"/>
      <c r="G468" s="260"/>
      <c r="H468" s="260"/>
      <c r="M468" s="24"/>
      <c r="N468" s="290" t="s">
        <v>2179</v>
      </c>
      <c r="O468" s="304" t="s">
        <v>2180</v>
      </c>
      <c r="P468" s="304" t="s">
        <v>2180</v>
      </c>
      <c r="Q468" s="304" t="s">
        <v>2180</v>
      </c>
      <c r="AE468" s="2">
        <v>475</v>
      </c>
      <c r="AF468" s="169" t="s">
        <v>1936</v>
      </c>
      <c r="AG468" s="167">
        <f>$R$560</f>
        <v>0</v>
      </c>
    </row>
    <row r="469" spans="1:33" ht="13.5" customHeight="1">
      <c r="A469" s="8"/>
      <c r="B469" s="260"/>
      <c r="C469" s="260"/>
      <c r="D469" s="260"/>
      <c r="E469" s="260"/>
      <c r="F469" s="260"/>
      <c r="G469" s="260"/>
      <c r="H469" s="260"/>
      <c r="M469" s="24"/>
      <c r="N469" s="290"/>
      <c r="O469" s="304"/>
      <c r="P469" s="304"/>
      <c r="Q469" s="304"/>
      <c r="AE469">
        <v>476</v>
      </c>
      <c r="AF469" s="169" t="s">
        <v>1937</v>
      </c>
      <c r="AG469" s="167">
        <f>$R$561</f>
        <v>0</v>
      </c>
    </row>
    <row r="470" spans="3:33" ht="13.5" customHeight="1">
      <c r="C470" s="24" t="s">
        <v>3280</v>
      </c>
      <c r="M470" s="13" t="s">
        <v>3722</v>
      </c>
      <c r="N470" s="45">
        <v>20</v>
      </c>
      <c r="O470" s="45">
        <v>2</v>
      </c>
      <c r="P470" s="45"/>
      <c r="Q470" s="45"/>
      <c r="AE470" s="2">
        <v>477</v>
      </c>
      <c r="AF470" s="169" t="s">
        <v>1938</v>
      </c>
      <c r="AG470" s="157">
        <f>$N$565</f>
        <v>0</v>
      </c>
    </row>
    <row r="471" spans="3:33" ht="13.5" customHeight="1">
      <c r="C471" s="24" t="s">
        <v>2208</v>
      </c>
      <c r="M471" s="13" t="s">
        <v>3723</v>
      </c>
      <c r="N471" s="45">
        <v>2</v>
      </c>
      <c r="O471" s="45">
        <v>2</v>
      </c>
      <c r="P471" s="45"/>
      <c r="Q471" s="45"/>
      <c r="AE471">
        <v>478</v>
      </c>
      <c r="AF471" s="169" t="s">
        <v>1939</v>
      </c>
      <c r="AG471" s="157">
        <f>$N$566</f>
        <v>0</v>
      </c>
    </row>
    <row r="472" spans="3:33" ht="13.5" customHeight="1">
      <c r="C472" s="24" t="s">
        <v>2178</v>
      </c>
      <c r="M472" s="13" t="s">
        <v>3724</v>
      </c>
      <c r="N472" s="45" t="s">
        <v>4454</v>
      </c>
      <c r="O472" s="45" t="s">
        <v>4455</v>
      </c>
      <c r="P472" s="45"/>
      <c r="Q472" s="45"/>
      <c r="AE472" s="2">
        <v>479</v>
      </c>
      <c r="AF472" s="169" t="s">
        <v>1940</v>
      </c>
      <c r="AG472" s="157">
        <f>$N$567</f>
        <v>0</v>
      </c>
    </row>
    <row r="473" spans="3:33" ht="13.5" customHeight="1">
      <c r="C473" s="24" t="s">
        <v>2207</v>
      </c>
      <c r="M473" s="13" t="s">
        <v>3725</v>
      </c>
      <c r="N473" s="45">
        <v>1</v>
      </c>
      <c r="O473" s="45">
        <v>1</v>
      </c>
      <c r="P473" s="45"/>
      <c r="Q473" s="45"/>
      <c r="AE473">
        <v>480</v>
      </c>
      <c r="AF473" s="169" t="s">
        <v>1941</v>
      </c>
      <c r="AG473" s="159">
        <f>$O$565</f>
        <v>0</v>
      </c>
    </row>
    <row r="474" spans="3:33" ht="12.75">
      <c r="C474" s="24"/>
      <c r="M474" s="24"/>
      <c r="AE474" s="2">
        <v>481</v>
      </c>
      <c r="AF474" s="169" t="s">
        <v>1942</v>
      </c>
      <c r="AG474" s="159">
        <f>$O$566</f>
        <v>2</v>
      </c>
    </row>
    <row r="475" spans="1:33" ht="15.75" customHeight="1" thickBot="1">
      <c r="A475" s="97" t="s">
        <v>869</v>
      </c>
      <c r="B475" s="392" t="s">
        <v>3729</v>
      </c>
      <c r="C475" s="393"/>
      <c r="D475" s="393"/>
      <c r="E475" s="393"/>
      <c r="F475" s="393"/>
      <c r="G475" s="393"/>
      <c r="H475" s="393"/>
      <c r="I475" s="393"/>
      <c r="J475" s="393"/>
      <c r="K475" s="393"/>
      <c r="L475" s="25"/>
      <c r="M475" s="97" t="s">
        <v>869</v>
      </c>
      <c r="N475" s="59">
        <v>1600</v>
      </c>
      <c r="O475" s="15"/>
      <c r="P475" s="15"/>
      <c r="AE475" s="2">
        <v>482</v>
      </c>
      <c r="AF475" s="169" t="s">
        <v>1943</v>
      </c>
      <c r="AG475" s="159">
        <f>$O$567</f>
        <v>2</v>
      </c>
    </row>
    <row r="476" spans="1:33" ht="15.75" customHeight="1">
      <c r="A476" s="24"/>
      <c r="B476" s="393"/>
      <c r="C476" s="393"/>
      <c r="D476" s="393"/>
      <c r="E476" s="393"/>
      <c r="F476" s="393"/>
      <c r="G476" s="393"/>
      <c r="H476" s="393"/>
      <c r="I476" s="393"/>
      <c r="J476" s="393"/>
      <c r="K476" s="393"/>
      <c r="L476" s="25"/>
      <c r="AE476">
        <v>483</v>
      </c>
      <c r="AF476" s="169" t="s">
        <v>1944</v>
      </c>
      <c r="AG476" s="160">
        <f>$P$565</f>
        <v>0</v>
      </c>
    </row>
    <row r="477" spans="17:33" ht="12.75">
      <c r="Q477"/>
      <c r="AE477" s="2">
        <v>484</v>
      </c>
      <c r="AF477" s="169" t="s">
        <v>1945</v>
      </c>
      <c r="AG477" s="160">
        <f>$P$566</f>
        <v>33</v>
      </c>
    </row>
    <row r="478" spans="1:33" ht="18" customHeight="1">
      <c r="A478" s="97" t="s">
        <v>1615</v>
      </c>
      <c r="B478" s="301" t="s">
        <v>3281</v>
      </c>
      <c r="C478" s="323"/>
      <c r="D478" s="323"/>
      <c r="E478" s="323"/>
      <c r="F478" s="323"/>
      <c r="G478" s="323"/>
      <c r="H478" s="323"/>
      <c r="I478" s="323"/>
      <c r="J478" s="323"/>
      <c r="K478" s="323"/>
      <c r="L478" s="323"/>
      <c r="N478" s="286" t="s">
        <v>890</v>
      </c>
      <c r="O478" s="286" t="s">
        <v>891</v>
      </c>
      <c r="P478" s="286" t="s">
        <v>312</v>
      </c>
      <c r="AE478">
        <v>485</v>
      </c>
      <c r="AF478" s="169" t="s">
        <v>1946</v>
      </c>
      <c r="AG478" s="160">
        <f>$P$567</f>
        <v>33</v>
      </c>
    </row>
    <row r="479" spans="1:33" ht="12.75">
      <c r="A479" s="97"/>
      <c r="B479" s="323"/>
      <c r="C479" s="323"/>
      <c r="D479" s="323"/>
      <c r="E479" s="323"/>
      <c r="F479" s="323"/>
      <c r="G479" s="323"/>
      <c r="H479" s="323"/>
      <c r="I479" s="323"/>
      <c r="J479" s="323"/>
      <c r="K479" s="323"/>
      <c r="L479" s="323"/>
      <c r="M479" s="24"/>
      <c r="N479" s="287"/>
      <c r="O479" s="287"/>
      <c r="P479" s="298"/>
      <c r="AE479" s="2">
        <v>486</v>
      </c>
      <c r="AF479" s="169" t="s">
        <v>1947</v>
      </c>
      <c r="AG479" s="163">
        <f>$Q$565</f>
        <v>0</v>
      </c>
    </row>
    <row r="480" spans="1:34" s="132" customFormat="1" ht="12.75">
      <c r="A480" s="97"/>
      <c r="B480" s="98"/>
      <c r="C480" s="324" t="s">
        <v>2216</v>
      </c>
      <c r="D480" s="324"/>
      <c r="E480" s="324"/>
      <c r="F480" s="324"/>
      <c r="G480" s="260"/>
      <c r="H480" s="260"/>
      <c r="I480" s="260"/>
      <c r="J480" s="260"/>
      <c r="K480" s="98"/>
      <c r="L480" s="98"/>
      <c r="M480" s="24" t="s">
        <v>1615</v>
      </c>
      <c r="N480" s="62">
        <v>61</v>
      </c>
      <c r="O480" s="62"/>
      <c r="P480" s="75">
        <f>N480+O480</f>
        <v>61</v>
      </c>
      <c r="Q480" s="2"/>
      <c r="R480" s="2"/>
      <c r="S480" s="2"/>
      <c r="T480" s="2"/>
      <c r="U480" s="2"/>
      <c r="V480" s="2"/>
      <c r="W480" s="2"/>
      <c r="X480" s="2"/>
      <c r="Y480" s="2"/>
      <c r="Z480" s="99"/>
      <c r="AA480" s="99"/>
      <c r="AB480" s="99"/>
      <c r="AC480" s="99"/>
      <c r="AD480" s="99"/>
      <c r="AE480">
        <v>487</v>
      </c>
      <c r="AF480" s="169" t="s">
        <v>1948</v>
      </c>
      <c r="AG480" s="163">
        <f>$Q$566</f>
        <v>368</v>
      </c>
      <c r="AH480"/>
    </row>
    <row r="481" spans="1:34" s="132" customFormat="1" ht="12.75">
      <c r="A481" s="99"/>
      <c r="B481" s="99"/>
      <c r="C481" s="99"/>
      <c r="D481" s="99"/>
      <c r="E481" s="99"/>
      <c r="F481" s="99"/>
      <c r="G481" s="99"/>
      <c r="H481" s="99"/>
      <c r="I481" s="99"/>
      <c r="J481" s="99"/>
      <c r="K481" s="99"/>
      <c r="L481" s="99"/>
      <c r="M481" s="99"/>
      <c r="N481" s="99"/>
      <c r="P481" s="99"/>
      <c r="Q481" s="99"/>
      <c r="R481" s="99"/>
      <c r="S481" s="99"/>
      <c r="T481" s="99"/>
      <c r="U481" s="99"/>
      <c r="V481" s="99"/>
      <c r="W481" s="99"/>
      <c r="X481" s="99"/>
      <c r="Y481" s="99"/>
      <c r="Z481" s="99"/>
      <c r="AA481" s="99"/>
      <c r="AB481" s="99"/>
      <c r="AC481" s="99"/>
      <c r="AD481" s="99"/>
      <c r="AE481" s="2">
        <v>488</v>
      </c>
      <c r="AF481" s="169" t="s">
        <v>1949</v>
      </c>
      <c r="AG481" s="163">
        <f>$Q$567</f>
        <v>368</v>
      </c>
      <c r="AH481"/>
    </row>
    <row r="482" spans="1:33" ht="21.75" customHeight="1">
      <c r="A482" s="99"/>
      <c r="B482" s="99"/>
      <c r="C482" s="99"/>
      <c r="D482" s="99"/>
      <c r="E482" s="99"/>
      <c r="F482" s="99"/>
      <c r="G482" s="99"/>
      <c r="H482" s="99"/>
      <c r="I482" s="99"/>
      <c r="J482" s="99"/>
      <c r="K482" s="99"/>
      <c r="L482" s="99"/>
      <c r="M482" s="99"/>
      <c r="N482" s="99"/>
      <c r="O482" s="99"/>
      <c r="P482" s="99"/>
      <c r="Q482" s="99"/>
      <c r="R482" s="99"/>
      <c r="S482" s="99"/>
      <c r="T482" s="99"/>
      <c r="U482" s="99"/>
      <c r="V482" s="99"/>
      <c r="W482" s="99"/>
      <c r="X482" s="99"/>
      <c r="Y482" s="99"/>
      <c r="AE482">
        <v>489</v>
      </c>
      <c r="AF482" s="169" t="s">
        <v>1950</v>
      </c>
      <c r="AG482" s="165">
        <f>$R$565</f>
        <v>0</v>
      </c>
    </row>
    <row r="483" spans="1:33" ht="21.75" customHeight="1">
      <c r="A483" s="283" t="s">
        <v>3731</v>
      </c>
      <c r="B483" s="284"/>
      <c r="C483" s="284"/>
      <c r="D483" s="284"/>
      <c r="E483" s="284"/>
      <c r="F483" s="284"/>
      <c r="G483" s="284"/>
      <c r="H483" s="284"/>
      <c r="I483" s="284"/>
      <c r="J483" s="284"/>
      <c r="K483" s="285"/>
      <c r="L483" s="1"/>
      <c r="M483" s="1"/>
      <c r="R483"/>
      <c r="S483"/>
      <c r="AE483" s="2">
        <v>490</v>
      </c>
      <c r="AF483" s="169" t="s">
        <v>1951</v>
      </c>
      <c r="AG483" s="165">
        <f>$R$566</f>
        <v>697</v>
      </c>
    </row>
    <row r="484" spans="1:33" ht="20.25">
      <c r="A484"/>
      <c r="B484" s="118"/>
      <c r="C484" s="118"/>
      <c r="D484" s="118"/>
      <c r="E484" s="118"/>
      <c r="F484" s="118"/>
      <c r="G484" s="118"/>
      <c r="H484" s="118"/>
      <c r="I484" s="118"/>
      <c r="J484" s="118"/>
      <c r="K484" s="118"/>
      <c r="L484" s="1"/>
      <c r="M484" s="1"/>
      <c r="R484"/>
      <c r="S484"/>
      <c r="AE484">
        <v>491</v>
      </c>
      <c r="AF484" s="169" t="s">
        <v>1952</v>
      </c>
      <c r="AG484" s="165">
        <f>$R$567</f>
        <v>697</v>
      </c>
    </row>
    <row r="485" spans="1:33" ht="15" customHeight="1">
      <c r="A485" s="24" t="s">
        <v>3282</v>
      </c>
      <c r="B485" s="267" t="s">
        <v>4451</v>
      </c>
      <c r="C485" s="260"/>
      <c r="D485" s="260"/>
      <c r="E485" s="260"/>
      <c r="F485" s="260"/>
      <c r="G485" s="260"/>
      <c r="H485" s="260"/>
      <c r="I485" s="260"/>
      <c r="J485" s="260"/>
      <c r="K485" s="260"/>
      <c r="L485" s="84"/>
      <c r="N485"/>
      <c r="O485"/>
      <c r="R485"/>
      <c r="S485"/>
      <c r="AE485" s="2">
        <v>492</v>
      </c>
      <c r="AF485" s="169" t="s">
        <v>1953</v>
      </c>
      <c r="AG485" s="166">
        <f>$S$565</f>
        <v>0</v>
      </c>
    </row>
    <row r="486" spans="1:34" ht="12.75">
      <c r="A486" s="24"/>
      <c r="B486" s="260"/>
      <c r="C486" s="260"/>
      <c r="D486" s="260"/>
      <c r="E486" s="260"/>
      <c r="F486" s="260"/>
      <c r="G486" s="260"/>
      <c r="H486" s="260"/>
      <c r="I486" s="260"/>
      <c r="J486" s="260"/>
      <c r="K486" s="260"/>
      <c r="L486" s="84"/>
      <c r="M486" s="24"/>
      <c r="N486"/>
      <c r="O486"/>
      <c r="R486"/>
      <c r="S486"/>
      <c r="AE486">
        <v>493</v>
      </c>
      <c r="AF486" s="169" t="s">
        <v>1954</v>
      </c>
      <c r="AG486" s="166">
        <f>$S$566</f>
        <v>0</v>
      </c>
      <c r="AH486" s="132"/>
    </row>
    <row r="487" spans="3:34" ht="15" customHeight="1">
      <c r="C487" s="269" t="s">
        <v>2217</v>
      </c>
      <c r="D487" s="270"/>
      <c r="E487" s="270"/>
      <c r="F487" s="270"/>
      <c r="G487" s="270"/>
      <c r="H487" s="270"/>
      <c r="I487" s="270"/>
      <c r="J487" s="270"/>
      <c r="K487" s="270"/>
      <c r="M487" s="24" t="s">
        <v>3284</v>
      </c>
      <c r="N487" s="45">
        <v>57978</v>
      </c>
      <c r="O487"/>
      <c r="R487"/>
      <c r="S487"/>
      <c r="AE487" s="2">
        <v>494</v>
      </c>
      <c r="AF487" s="169" t="s">
        <v>1955</v>
      </c>
      <c r="AG487" s="166">
        <f>$S$567</f>
        <v>0</v>
      </c>
      <c r="AH487" s="132"/>
    </row>
    <row r="488" spans="1:33" ht="14.25">
      <c r="A488" s="36"/>
      <c r="B488" s="23"/>
      <c r="C488" s="269" t="s">
        <v>2218</v>
      </c>
      <c r="D488" s="270"/>
      <c r="E488" s="270"/>
      <c r="F488" s="270"/>
      <c r="G488" s="270"/>
      <c r="H488" s="270"/>
      <c r="I488" s="270"/>
      <c r="J488" s="270"/>
      <c r="K488" s="270"/>
      <c r="L488" s="25"/>
      <c r="M488" s="24" t="s">
        <v>3285</v>
      </c>
      <c r="N488" s="45">
        <v>15634</v>
      </c>
      <c r="O488"/>
      <c r="AE488">
        <v>495</v>
      </c>
      <c r="AF488" s="169" t="s">
        <v>1956</v>
      </c>
      <c r="AG488" s="167">
        <f>$T$565</f>
        <v>0</v>
      </c>
    </row>
    <row r="489" spans="1:33" ht="14.25">
      <c r="A489" s="36"/>
      <c r="B489" s="23"/>
      <c r="C489" s="343" t="s">
        <v>314</v>
      </c>
      <c r="D489" s="344"/>
      <c r="E489" s="344"/>
      <c r="F489" s="344"/>
      <c r="G489" s="344"/>
      <c r="H489" s="344"/>
      <c r="I489" s="344"/>
      <c r="J489" s="344"/>
      <c r="K489" s="344"/>
      <c r="L489" s="25"/>
      <c r="M489" s="24" t="s">
        <v>3282</v>
      </c>
      <c r="N489" s="121">
        <f>SUM(N487:N488)</f>
        <v>73612</v>
      </c>
      <c r="O489"/>
      <c r="AE489" s="2">
        <v>496</v>
      </c>
      <c r="AF489" s="169" t="s">
        <v>1957</v>
      </c>
      <c r="AG489" s="167">
        <f>$T$566</f>
        <v>1100</v>
      </c>
    </row>
    <row r="490" spans="1:33" ht="14.25">
      <c r="A490" s="36"/>
      <c r="B490" s="23"/>
      <c r="C490" s="345" t="s">
        <v>313</v>
      </c>
      <c r="D490" s="344"/>
      <c r="E490" s="344"/>
      <c r="F490" s="344"/>
      <c r="G490" s="344"/>
      <c r="H490" s="344"/>
      <c r="I490" s="344"/>
      <c r="J490" s="344"/>
      <c r="K490" s="344"/>
      <c r="L490" s="25"/>
      <c r="M490" s="24" t="s">
        <v>3286</v>
      </c>
      <c r="N490" s="138">
        <f>IF($P$141&gt;0,N489/$P$141,"")</f>
      </c>
      <c r="O490"/>
      <c r="AE490">
        <v>497</v>
      </c>
      <c r="AF490" s="169" t="s">
        <v>1958</v>
      </c>
      <c r="AG490" s="167">
        <f>$T$567</f>
        <v>1100</v>
      </c>
    </row>
    <row r="491" spans="1:33" ht="14.25">
      <c r="A491" s="36"/>
      <c r="B491" s="23"/>
      <c r="C491" s="147"/>
      <c r="D491" s="148"/>
      <c r="E491" s="148"/>
      <c r="F491" s="148"/>
      <c r="G491" s="148"/>
      <c r="H491" s="148"/>
      <c r="I491" s="148"/>
      <c r="J491" s="148"/>
      <c r="K491" s="148"/>
      <c r="L491" s="25"/>
      <c r="M491" s="24"/>
      <c r="N491" s="149"/>
      <c r="O491"/>
      <c r="AE491" s="2">
        <v>498</v>
      </c>
      <c r="AF491" s="169" t="s">
        <v>1959</v>
      </c>
      <c r="AG491" s="157">
        <f>$N$573</f>
        <v>0</v>
      </c>
    </row>
    <row r="492" spans="1:33" ht="15" customHeight="1">
      <c r="A492" s="24" t="s">
        <v>3283</v>
      </c>
      <c r="B492" s="267" t="s">
        <v>4452</v>
      </c>
      <c r="C492" s="260"/>
      <c r="D492" s="260"/>
      <c r="E492" s="260"/>
      <c r="F492" s="260"/>
      <c r="G492" s="260"/>
      <c r="H492" s="260"/>
      <c r="I492" s="260"/>
      <c r="J492" s="260"/>
      <c r="K492" s="260"/>
      <c r="L492" s="25"/>
      <c r="N492" s="310" t="s">
        <v>2220</v>
      </c>
      <c r="O492" s="310" t="s">
        <v>2219</v>
      </c>
      <c r="R492"/>
      <c r="S492"/>
      <c r="AE492">
        <v>499</v>
      </c>
      <c r="AF492" s="169" t="s">
        <v>1960</v>
      </c>
      <c r="AG492" s="157">
        <f>$N$574</f>
        <v>0</v>
      </c>
    </row>
    <row r="493" spans="1:33" ht="12.75">
      <c r="A493" s="24"/>
      <c r="B493" s="260"/>
      <c r="C493" s="260"/>
      <c r="D493" s="260"/>
      <c r="E493" s="260"/>
      <c r="F493" s="260"/>
      <c r="G493" s="260"/>
      <c r="H493" s="260"/>
      <c r="I493" s="260"/>
      <c r="J493" s="260"/>
      <c r="K493" s="260"/>
      <c r="L493" s="25"/>
      <c r="M493" s="24"/>
      <c r="N493" s="311"/>
      <c r="O493" s="311"/>
      <c r="R493"/>
      <c r="S493"/>
      <c r="AE493" s="2">
        <v>500</v>
      </c>
      <c r="AF493" s="169" t="s">
        <v>1961</v>
      </c>
      <c r="AG493" s="157">
        <f>$N$575</f>
        <v>0</v>
      </c>
    </row>
    <row r="494" spans="3:33" ht="15" customHeight="1">
      <c r="C494" s="269" t="s">
        <v>2217</v>
      </c>
      <c r="D494" s="270"/>
      <c r="E494" s="270"/>
      <c r="F494" s="270"/>
      <c r="G494" s="270"/>
      <c r="H494" s="270"/>
      <c r="I494" s="270"/>
      <c r="J494" s="270"/>
      <c r="K494" s="270"/>
      <c r="M494" s="24" t="s">
        <v>3436</v>
      </c>
      <c r="N494" s="45">
        <v>57978</v>
      </c>
      <c r="O494" s="45"/>
      <c r="R494"/>
      <c r="S494"/>
      <c r="AE494">
        <v>501</v>
      </c>
      <c r="AF494" s="169" t="s">
        <v>1962</v>
      </c>
      <c r="AG494" s="159">
        <f>$O$573</f>
        <v>0</v>
      </c>
    </row>
    <row r="495" spans="1:33" ht="14.25">
      <c r="A495" s="36"/>
      <c r="B495" s="23"/>
      <c r="C495" s="269" t="s">
        <v>2218</v>
      </c>
      <c r="D495" s="270"/>
      <c r="E495" s="270"/>
      <c r="F495" s="270"/>
      <c r="G495" s="270"/>
      <c r="H495" s="270"/>
      <c r="I495" s="270"/>
      <c r="J495" s="270"/>
      <c r="K495" s="270"/>
      <c r="L495" s="25"/>
      <c r="M495" s="24" t="s">
        <v>3437</v>
      </c>
      <c r="N495" s="45">
        <v>15634</v>
      </c>
      <c r="O495" s="45"/>
      <c r="AE495" s="2">
        <v>502</v>
      </c>
      <c r="AF495" s="169" t="s">
        <v>1963</v>
      </c>
      <c r="AG495" s="159">
        <f>$O$574</f>
        <v>0</v>
      </c>
    </row>
    <row r="496" spans="1:33" ht="14.25">
      <c r="A496" s="36"/>
      <c r="B496" s="23"/>
      <c r="C496" s="343" t="s">
        <v>314</v>
      </c>
      <c r="D496" s="344"/>
      <c r="E496" s="344"/>
      <c r="F496" s="344"/>
      <c r="G496" s="344"/>
      <c r="H496" s="344"/>
      <c r="I496" s="344"/>
      <c r="J496" s="344"/>
      <c r="K496" s="344"/>
      <c r="L496" s="25"/>
      <c r="M496" s="24" t="s">
        <v>3283</v>
      </c>
      <c r="N496" s="121">
        <f>SUM(N494:N495)</f>
        <v>73612</v>
      </c>
      <c r="O496" s="121">
        <f>SUM(O494:O495)</f>
        <v>0</v>
      </c>
      <c r="AE496">
        <v>503</v>
      </c>
      <c r="AF496" s="169" t="s">
        <v>1964</v>
      </c>
      <c r="AG496" s="159">
        <f>$O$575</f>
        <v>0</v>
      </c>
    </row>
    <row r="497" spans="1:33" ht="15" customHeight="1">
      <c r="A497" s="36"/>
      <c r="B497" s="23"/>
      <c r="C497" s="345" t="s">
        <v>313</v>
      </c>
      <c r="D497" s="344"/>
      <c r="E497" s="344"/>
      <c r="F497" s="344"/>
      <c r="G497" s="344"/>
      <c r="H497" s="344"/>
      <c r="I497" s="344"/>
      <c r="J497" s="344"/>
      <c r="K497" s="344"/>
      <c r="L497" s="25"/>
      <c r="M497" s="24" t="s">
        <v>3438</v>
      </c>
      <c r="N497" s="138">
        <f>IF($P$158&gt;0,N496/$P$158,"")</f>
        <v>66.92</v>
      </c>
      <c r="O497" s="138">
        <f>IF($P$159&gt;0,O496/$P$159,"")</f>
      </c>
      <c r="AE497" s="2">
        <v>504</v>
      </c>
      <c r="AF497" s="169" t="s">
        <v>1965</v>
      </c>
      <c r="AG497" s="160">
        <f>$P$573</f>
        <v>0</v>
      </c>
    </row>
    <row r="498" spans="1:33" ht="18" customHeight="1">
      <c r="A498" s="36"/>
      <c r="B498" s="23"/>
      <c r="C498" s="25"/>
      <c r="D498" s="25"/>
      <c r="E498" s="25"/>
      <c r="F498" s="25"/>
      <c r="G498" s="25"/>
      <c r="H498" s="25"/>
      <c r="I498" s="25"/>
      <c r="J498" s="25"/>
      <c r="K498" s="25"/>
      <c r="L498" s="25"/>
      <c r="M498" s="24"/>
      <c r="AE498">
        <v>505</v>
      </c>
      <c r="AF498" s="169" t="s">
        <v>1966</v>
      </c>
      <c r="AG498" s="160">
        <f>$P$574</f>
        <v>0</v>
      </c>
    </row>
    <row r="499" spans="1:33" ht="18" customHeight="1">
      <c r="A499" s="61" t="s">
        <v>1625</v>
      </c>
      <c r="B499" s="427" t="s">
        <v>3730</v>
      </c>
      <c r="C499" s="428"/>
      <c r="D499" s="428"/>
      <c r="E499" s="428"/>
      <c r="F499" s="428"/>
      <c r="G499" s="428"/>
      <c r="H499" s="428"/>
      <c r="I499" s="428"/>
      <c r="J499" s="428"/>
      <c r="K499" s="428"/>
      <c r="L499" s="25"/>
      <c r="M499" s="24"/>
      <c r="AE499" s="2">
        <v>506</v>
      </c>
      <c r="AF499" s="169" t="s">
        <v>1967</v>
      </c>
      <c r="AG499" s="160">
        <f>$P$575</f>
        <v>0</v>
      </c>
    </row>
    <row r="500" spans="1:34" s="48" customFormat="1" ht="19.5" customHeight="1">
      <c r="A500" s="2"/>
      <c r="B500" s="428"/>
      <c r="C500" s="428"/>
      <c r="D500" s="428"/>
      <c r="E500" s="428"/>
      <c r="F500" s="428"/>
      <c r="G500" s="428"/>
      <c r="H500" s="428"/>
      <c r="I500" s="428"/>
      <c r="J500" s="428"/>
      <c r="K500" s="428"/>
      <c r="L500" s="2"/>
      <c r="M500" s="1"/>
      <c r="N500" s="286" t="s">
        <v>287</v>
      </c>
      <c r="O500" s="286" t="s">
        <v>288</v>
      </c>
      <c r="P500" s="286" t="s">
        <v>289</v>
      </c>
      <c r="Q500" s="286" t="s">
        <v>290</v>
      </c>
      <c r="R500" s="339" t="s">
        <v>843</v>
      </c>
      <c r="S500" s="339" t="s">
        <v>844</v>
      </c>
      <c r="T500" s="2"/>
      <c r="U500" s="2"/>
      <c r="V500" s="2"/>
      <c r="W500" s="2"/>
      <c r="X500" s="2"/>
      <c r="Y500" s="2"/>
      <c r="Z500" s="1"/>
      <c r="AA500" s="1"/>
      <c r="AB500" s="1"/>
      <c r="AC500" s="1"/>
      <c r="AD500" s="1"/>
      <c r="AE500">
        <v>507</v>
      </c>
      <c r="AF500" s="169" t="s">
        <v>1968</v>
      </c>
      <c r="AG500" s="163">
        <f>$Q$573</f>
        <v>0</v>
      </c>
      <c r="AH500"/>
    </row>
    <row r="501" spans="1:34" s="48" customFormat="1" ht="19.5" customHeight="1">
      <c r="A501" s="61" t="s">
        <v>756</v>
      </c>
      <c r="B501" s="394" t="s">
        <v>3633</v>
      </c>
      <c r="C501" s="262"/>
      <c r="D501" s="262"/>
      <c r="E501" s="262"/>
      <c r="F501" s="262"/>
      <c r="G501" s="262"/>
      <c r="H501" s="262"/>
      <c r="I501" s="262"/>
      <c r="J501" s="262"/>
      <c r="K501" s="262"/>
      <c r="L501" s="1"/>
      <c r="M501" s="1"/>
      <c r="N501" s="298"/>
      <c r="O501" s="298"/>
      <c r="P501" s="298"/>
      <c r="Q501" s="298"/>
      <c r="R501" s="340"/>
      <c r="S501" s="340"/>
      <c r="T501" s="1"/>
      <c r="U501" s="1"/>
      <c r="V501" s="1"/>
      <c r="W501" s="1"/>
      <c r="X501" s="1"/>
      <c r="Y501" s="1"/>
      <c r="Z501" s="1"/>
      <c r="AA501" s="1"/>
      <c r="AB501" s="1"/>
      <c r="AC501" s="1"/>
      <c r="AD501" s="1"/>
      <c r="AE501" s="2">
        <v>508</v>
      </c>
      <c r="AF501" s="169" t="s">
        <v>1969</v>
      </c>
      <c r="AG501" s="163">
        <f>$Q$574</f>
        <v>0</v>
      </c>
      <c r="AH501"/>
    </row>
    <row r="502" spans="1:33" ht="15.75" customHeight="1">
      <c r="A502" s="61"/>
      <c r="B502" s="70"/>
      <c r="C502" s="49" t="s">
        <v>2276</v>
      </c>
      <c r="D502" s="4"/>
      <c r="E502" s="4"/>
      <c r="F502" s="4"/>
      <c r="G502" s="4"/>
      <c r="H502" s="4"/>
      <c r="I502" s="70"/>
      <c r="J502" s="70"/>
      <c r="K502" s="70"/>
      <c r="L502" s="1"/>
      <c r="M502" s="24" t="s">
        <v>3634</v>
      </c>
      <c r="N502" s="45"/>
      <c r="O502" s="45"/>
      <c r="P502" s="45"/>
      <c r="Q502" s="45"/>
      <c r="R502" s="69">
        <f>N502+P502</f>
        <v>0</v>
      </c>
      <c r="S502" s="69">
        <f>O502+Q502</f>
        <v>0</v>
      </c>
      <c r="T502" s="1"/>
      <c r="U502" s="1"/>
      <c r="V502" s="1"/>
      <c r="W502" s="1"/>
      <c r="X502" s="1"/>
      <c r="Y502" s="1"/>
      <c r="AE502">
        <v>509</v>
      </c>
      <c r="AF502" s="169" t="s">
        <v>1970</v>
      </c>
      <c r="AG502" s="163">
        <f>$Q$575</f>
        <v>0</v>
      </c>
    </row>
    <row r="503" spans="1:33" ht="15.75" customHeight="1">
      <c r="A503"/>
      <c r="C503" s="281" t="s">
        <v>755</v>
      </c>
      <c r="D503" s="282"/>
      <c r="E503" s="282"/>
      <c r="F503" s="282"/>
      <c r="G503" s="282"/>
      <c r="H503" s="282"/>
      <c r="I503"/>
      <c r="J503"/>
      <c r="K503"/>
      <c r="M503" s="24" t="s">
        <v>3635</v>
      </c>
      <c r="N503" s="45"/>
      <c r="O503" s="45"/>
      <c r="P503" s="45"/>
      <c r="Q503" s="45"/>
      <c r="R503" s="69">
        <f>N503+P503</f>
        <v>0</v>
      </c>
      <c r="S503" s="69">
        <f>O503+Q503</f>
        <v>0</v>
      </c>
      <c r="AE503" s="2">
        <v>510</v>
      </c>
      <c r="AF503" s="169" t="s">
        <v>1971</v>
      </c>
      <c r="AG503" s="165">
        <f>$R$573</f>
        <v>0</v>
      </c>
    </row>
    <row r="504" spans="1:33" ht="15.75" customHeight="1">
      <c r="A504"/>
      <c r="C504" s="281" t="s">
        <v>926</v>
      </c>
      <c r="D504" s="282"/>
      <c r="E504" s="282"/>
      <c r="F504" s="282"/>
      <c r="G504" s="282"/>
      <c r="H504" s="282"/>
      <c r="I504"/>
      <c r="J504"/>
      <c r="K504"/>
      <c r="M504" s="61" t="s">
        <v>756</v>
      </c>
      <c r="N504" s="50">
        <f aca="true" t="shared" si="1" ref="N504:S504">SUM(N502:N503)</f>
        <v>0</v>
      </c>
      <c r="O504" s="50">
        <f t="shared" si="1"/>
        <v>0</v>
      </c>
      <c r="P504" s="50">
        <f t="shared" si="1"/>
        <v>0</v>
      </c>
      <c r="Q504" s="50">
        <f t="shared" si="1"/>
        <v>0</v>
      </c>
      <c r="R504" s="50">
        <f t="shared" si="1"/>
        <v>0</v>
      </c>
      <c r="S504" s="50">
        <f t="shared" si="1"/>
        <v>0</v>
      </c>
      <c r="AE504">
        <v>511</v>
      </c>
      <c r="AF504" s="169" t="s">
        <v>1972</v>
      </c>
      <c r="AG504" s="165">
        <f>$R$574</f>
        <v>0</v>
      </c>
    </row>
    <row r="505" spans="1:33" ht="15.75" customHeight="1">
      <c r="A505"/>
      <c r="C505" s="49"/>
      <c r="D505" s="4"/>
      <c r="E505" s="4"/>
      <c r="F505" s="4"/>
      <c r="G505" s="4"/>
      <c r="H505" s="4"/>
      <c r="I505"/>
      <c r="J505"/>
      <c r="K505"/>
      <c r="M505" s="24"/>
      <c r="N505" s="49"/>
      <c r="O505" s="49"/>
      <c r="P505" s="49"/>
      <c r="Q505" s="49"/>
      <c r="R505" s="49"/>
      <c r="S505" s="49"/>
      <c r="AE505" s="2">
        <v>512</v>
      </c>
      <c r="AF505" s="169" t="s">
        <v>1973</v>
      </c>
      <c r="AG505" s="165">
        <f>$R$575</f>
        <v>0</v>
      </c>
    </row>
    <row r="506" spans="1:34" ht="19.5" customHeight="1">
      <c r="A506"/>
      <c r="B506"/>
      <c r="C506"/>
      <c r="D506"/>
      <c r="E506"/>
      <c r="F506"/>
      <c r="G506"/>
      <c r="H506"/>
      <c r="I506"/>
      <c r="J506"/>
      <c r="K506"/>
      <c r="M506" s="24"/>
      <c r="N506" s="286" t="s">
        <v>287</v>
      </c>
      <c r="O506" s="286" t="s">
        <v>288</v>
      </c>
      <c r="P506" s="286" t="s">
        <v>289</v>
      </c>
      <c r="Q506" s="286" t="s">
        <v>290</v>
      </c>
      <c r="R506" s="339" t="s">
        <v>843</v>
      </c>
      <c r="S506" s="339" t="s">
        <v>844</v>
      </c>
      <c r="AE506">
        <v>513</v>
      </c>
      <c r="AF506" s="169" t="s">
        <v>1974</v>
      </c>
      <c r="AG506" s="166">
        <f>$S$573</f>
        <v>0</v>
      </c>
      <c r="AH506" s="48"/>
    </row>
    <row r="507" spans="1:34" ht="15.75" customHeight="1">
      <c r="A507" s="61" t="s">
        <v>757</v>
      </c>
      <c r="B507" s="394" t="s">
        <v>2141</v>
      </c>
      <c r="C507" s="262"/>
      <c r="D507" s="262"/>
      <c r="E507" s="262"/>
      <c r="F507" s="262"/>
      <c r="G507" s="262"/>
      <c r="H507" s="262"/>
      <c r="I507" s="262"/>
      <c r="J507" s="262"/>
      <c r="K507" s="262"/>
      <c r="M507" s="24"/>
      <c r="N507" s="298"/>
      <c r="O507" s="298"/>
      <c r="P507" s="298"/>
      <c r="Q507" s="298"/>
      <c r="R507" s="340"/>
      <c r="S507" s="340"/>
      <c r="AE507" s="2">
        <v>514</v>
      </c>
      <c r="AF507" s="169" t="s">
        <v>1975</v>
      </c>
      <c r="AG507" s="166">
        <f>$S$574</f>
        <v>0</v>
      </c>
      <c r="AH507" s="48"/>
    </row>
    <row r="508" spans="1:33" ht="13.5" customHeight="1">
      <c r="A508"/>
      <c r="C508" s="49" t="s">
        <v>317</v>
      </c>
      <c r="D508" s="4"/>
      <c r="E508" s="4"/>
      <c r="F508" s="4"/>
      <c r="G508" s="4"/>
      <c r="H508" s="4"/>
      <c r="I508"/>
      <c r="J508"/>
      <c r="K508"/>
      <c r="M508" s="24" t="s">
        <v>3636</v>
      </c>
      <c r="N508" s="62"/>
      <c r="O508" s="62"/>
      <c r="P508" s="62"/>
      <c r="Q508" s="62"/>
      <c r="R508" s="69">
        <f aca="true" t="shared" si="2" ref="R508:S511">N508+P508</f>
        <v>0</v>
      </c>
      <c r="S508" s="69">
        <f t="shared" si="2"/>
        <v>0</v>
      </c>
      <c r="AE508">
        <v>515</v>
      </c>
      <c r="AF508" s="169" t="s">
        <v>1976</v>
      </c>
      <c r="AG508" s="166">
        <f>$S$575</f>
        <v>0</v>
      </c>
    </row>
    <row r="509" spans="1:33" ht="13.5" customHeight="1">
      <c r="A509"/>
      <c r="C509" s="49" t="s">
        <v>318</v>
      </c>
      <c r="D509" s="4"/>
      <c r="E509" s="4"/>
      <c r="F509" s="4"/>
      <c r="G509" s="4"/>
      <c r="H509" s="4"/>
      <c r="I509"/>
      <c r="J509"/>
      <c r="K509"/>
      <c r="M509" s="24" t="s">
        <v>3637</v>
      </c>
      <c r="N509" s="62"/>
      <c r="O509" s="62"/>
      <c r="P509" s="62"/>
      <c r="Q509" s="62"/>
      <c r="R509" s="69">
        <f t="shared" si="2"/>
        <v>0</v>
      </c>
      <c r="S509" s="69">
        <f t="shared" si="2"/>
        <v>0</v>
      </c>
      <c r="AE509" s="2">
        <v>516</v>
      </c>
      <c r="AF509" s="169" t="s">
        <v>1977</v>
      </c>
      <c r="AG509" s="167">
        <f>$T$573</f>
        <v>0</v>
      </c>
    </row>
    <row r="510" spans="1:33" ht="13.5" customHeight="1">
      <c r="A510"/>
      <c r="C510" s="49" t="s">
        <v>2231</v>
      </c>
      <c r="D510" s="4"/>
      <c r="E510" s="4"/>
      <c r="F510" s="4"/>
      <c r="G510" s="4"/>
      <c r="H510" s="4"/>
      <c r="I510"/>
      <c r="J510"/>
      <c r="K510"/>
      <c r="M510" s="24" t="s">
        <v>3638</v>
      </c>
      <c r="N510" s="62">
        <v>1100</v>
      </c>
      <c r="O510" s="62"/>
      <c r="P510" s="62"/>
      <c r="Q510" s="62"/>
      <c r="R510" s="69">
        <f t="shared" si="2"/>
        <v>1100</v>
      </c>
      <c r="S510" s="69">
        <f t="shared" si="2"/>
        <v>0</v>
      </c>
      <c r="AE510">
        <v>517</v>
      </c>
      <c r="AF510" s="169" t="s">
        <v>1978</v>
      </c>
      <c r="AG510" s="167">
        <f>$T$574</f>
        <v>0</v>
      </c>
    </row>
    <row r="511" spans="1:33" ht="13.5" customHeight="1">
      <c r="A511"/>
      <c r="C511" s="49" t="s">
        <v>2232</v>
      </c>
      <c r="D511" s="4"/>
      <c r="E511" s="4"/>
      <c r="F511" s="4"/>
      <c r="G511" s="4"/>
      <c r="H511" s="4"/>
      <c r="I511"/>
      <c r="J511"/>
      <c r="K511"/>
      <c r="M511" s="24" t="s">
        <v>3639</v>
      </c>
      <c r="N511" s="62"/>
      <c r="O511" s="62"/>
      <c r="P511" s="62"/>
      <c r="Q511" s="62"/>
      <c r="R511" s="69">
        <f t="shared" si="2"/>
        <v>0</v>
      </c>
      <c r="S511" s="69">
        <f t="shared" si="2"/>
        <v>0</v>
      </c>
      <c r="AE511" s="2">
        <v>518</v>
      </c>
      <c r="AF511" s="169" t="s">
        <v>1979</v>
      </c>
      <c r="AG511" s="167">
        <f>$T$575</f>
        <v>0</v>
      </c>
    </row>
    <row r="512" spans="1:33" ht="15.75" customHeight="1">
      <c r="A512"/>
      <c r="C512" s="49" t="s">
        <v>926</v>
      </c>
      <c r="D512" s="4"/>
      <c r="E512" s="4"/>
      <c r="F512" s="4"/>
      <c r="G512" s="4"/>
      <c r="H512" s="4"/>
      <c r="I512"/>
      <c r="J512"/>
      <c r="K512"/>
      <c r="M512" s="61" t="s">
        <v>757</v>
      </c>
      <c r="N512" s="50">
        <f aca="true" t="shared" si="3" ref="N512:S512">SUM(N508:N511)</f>
        <v>1100</v>
      </c>
      <c r="O512" s="50">
        <f t="shared" si="3"/>
        <v>0</v>
      </c>
      <c r="P512" s="50">
        <f t="shared" si="3"/>
        <v>0</v>
      </c>
      <c r="Q512" s="50">
        <f t="shared" si="3"/>
        <v>0</v>
      </c>
      <c r="R512" s="50">
        <f t="shared" si="3"/>
        <v>1100</v>
      </c>
      <c r="S512" s="50">
        <f t="shared" si="3"/>
        <v>0</v>
      </c>
      <c r="AE512" s="2">
        <v>519</v>
      </c>
      <c r="AF512" s="169" t="s">
        <v>1980</v>
      </c>
      <c r="AG512" s="157">
        <f>$N$579</f>
        <v>0</v>
      </c>
    </row>
    <row r="513" spans="1:33" ht="13.5">
      <c r="A513"/>
      <c r="C513" s="49"/>
      <c r="D513" s="4"/>
      <c r="E513" s="4"/>
      <c r="F513" s="4"/>
      <c r="G513" s="4"/>
      <c r="H513" s="4"/>
      <c r="I513"/>
      <c r="J513"/>
      <c r="K513"/>
      <c r="M513" s="24"/>
      <c r="N513" s="49"/>
      <c r="O513" s="49"/>
      <c r="P513" s="49"/>
      <c r="Q513" s="49"/>
      <c r="R513" s="49"/>
      <c r="S513" s="49"/>
      <c r="AE513">
        <v>520</v>
      </c>
      <c r="AF513" s="169" t="s">
        <v>1981</v>
      </c>
      <c r="AG513" s="157">
        <f>$N$580</f>
        <v>16</v>
      </c>
    </row>
    <row r="514" spans="1:33" ht="19.5" customHeight="1">
      <c r="A514"/>
      <c r="B514"/>
      <c r="C514"/>
      <c r="D514"/>
      <c r="E514"/>
      <c r="F514"/>
      <c r="G514"/>
      <c r="H514"/>
      <c r="I514"/>
      <c r="J514"/>
      <c r="K514"/>
      <c r="M514" s="24"/>
      <c r="N514" s="286" t="s">
        <v>287</v>
      </c>
      <c r="O514" s="286" t="s">
        <v>288</v>
      </c>
      <c r="P514" s="286" t="s">
        <v>289</v>
      </c>
      <c r="Q514" s="286" t="s">
        <v>290</v>
      </c>
      <c r="R514" s="339" t="s">
        <v>843</v>
      </c>
      <c r="S514" s="339" t="s">
        <v>844</v>
      </c>
      <c r="AE514" s="2">
        <v>521</v>
      </c>
      <c r="AF514" s="169" t="s">
        <v>1982</v>
      </c>
      <c r="AG514" s="159">
        <f>$O$579</f>
        <v>0</v>
      </c>
    </row>
    <row r="515" spans="1:33" ht="15.75" customHeight="1">
      <c r="A515" s="61" t="s">
        <v>3640</v>
      </c>
      <c r="B515" s="394" t="s">
        <v>3641</v>
      </c>
      <c r="C515" s="262"/>
      <c r="D515" s="262"/>
      <c r="E515" s="262"/>
      <c r="F515" s="262"/>
      <c r="G515" s="262"/>
      <c r="H515" s="262"/>
      <c r="I515" s="262"/>
      <c r="J515" s="262"/>
      <c r="K515" s="262"/>
      <c r="M515" s="24"/>
      <c r="N515" s="298"/>
      <c r="O515" s="298"/>
      <c r="P515" s="298"/>
      <c r="Q515" s="298"/>
      <c r="R515" s="340"/>
      <c r="S515" s="340"/>
      <c r="AE515">
        <v>522</v>
      </c>
      <c r="AF515" s="169" t="s">
        <v>1983</v>
      </c>
      <c r="AG515" s="159">
        <f>$O$580</f>
        <v>26</v>
      </c>
    </row>
    <row r="516" spans="1:33" ht="13.5" customHeight="1">
      <c r="A516"/>
      <c r="C516" s="49" t="s">
        <v>317</v>
      </c>
      <c r="D516" s="4"/>
      <c r="E516" s="4"/>
      <c r="F516" s="4"/>
      <c r="G516" s="4"/>
      <c r="H516" s="4"/>
      <c r="I516"/>
      <c r="J516"/>
      <c r="K516"/>
      <c r="M516" s="24" t="s">
        <v>3642</v>
      </c>
      <c r="N516" s="62"/>
      <c r="O516" s="62"/>
      <c r="P516" s="62"/>
      <c r="Q516" s="62"/>
      <c r="R516" s="69">
        <f aca="true" t="shared" si="4" ref="R516:S519">N516+P516</f>
        <v>0</v>
      </c>
      <c r="S516" s="69">
        <f t="shared" si="4"/>
        <v>0</v>
      </c>
      <c r="AE516" s="2">
        <v>523</v>
      </c>
      <c r="AF516" s="169" t="s">
        <v>1984</v>
      </c>
      <c r="AG516" s="160">
        <f>$P$579</f>
        <v>0</v>
      </c>
    </row>
    <row r="517" spans="1:33" ht="13.5" customHeight="1">
      <c r="A517"/>
      <c r="C517" s="49" t="s">
        <v>318</v>
      </c>
      <c r="D517" s="4"/>
      <c r="E517" s="4"/>
      <c r="F517" s="4"/>
      <c r="G517" s="4"/>
      <c r="H517" s="4"/>
      <c r="I517"/>
      <c r="J517"/>
      <c r="K517"/>
      <c r="M517" s="24" t="s">
        <v>3643</v>
      </c>
      <c r="N517" s="62"/>
      <c r="O517" s="62"/>
      <c r="P517" s="62"/>
      <c r="Q517" s="62"/>
      <c r="R517" s="69">
        <f t="shared" si="4"/>
        <v>0</v>
      </c>
      <c r="S517" s="69">
        <f t="shared" si="4"/>
        <v>0</v>
      </c>
      <c r="AE517">
        <v>524</v>
      </c>
      <c r="AF517" s="169" t="s">
        <v>1985</v>
      </c>
      <c r="AG517" s="160">
        <f>$P$580</f>
        <v>74</v>
      </c>
    </row>
    <row r="518" spans="1:33" ht="13.5" customHeight="1">
      <c r="A518"/>
      <c r="C518" s="49" t="s">
        <v>2231</v>
      </c>
      <c r="D518" s="4"/>
      <c r="E518" s="4"/>
      <c r="F518" s="4"/>
      <c r="G518" s="4"/>
      <c r="H518" s="4"/>
      <c r="I518"/>
      <c r="J518"/>
      <c r="K518"/>
      <c r="M518" s="24" t="s">
        <v>3644</v>
      </c>
      <c r="N518" s="62">
        <v>1100</v>
      </c>
      <c r="O518" s="62"/>
      <c r="P518" s="62"/>
      <c r="Q518" s="62"/>
      <c r="R518" s="69">
        <f t="shared" si="4"/>
        <v>1100</v>
      </c>
      <c r="S518" s="69">
        <f t="shared" si="4"/>
        <v>0</v>
      </c>
      <c r="AE518" s="2">
        <v>525</v>
      </c>
      <c r="AF518" s="169" t="s">
        <v>1986</v>
      </c>
      <c r="AG518" s="163">
        <f>$Q$579</f>
        <v>0</v>
      </c>
    </row>
    <row r="519" spans="1:33" ht="13.5" customHeight="1">
      <c r="A519"/>
      <c r="C519" s="49" t="s">
        <v>2232</v>
      </c>
      <c r="D519" s="4"/>
      <c r="E519" s="4"/>
      <c r="F519" s="4"/>
      <c r="G519" s="4"/>
      <c r="H519" s="4"/>
      <c r="I519"/>
      <c r="J519"/>
      <c r="K519"/>
      <c r="M519" s="24" t="s">
        <v>3645</v>
      </c>
      <c r="N519" s="62"/>
      <c r="O519" s="62"/>
      <c r="P519" s="62"/>
      <c r="Q519" s="62"/>
      <c r="R519" s="69">
        <f t="shared" si="4"/>
        <v>0</v>
      </c>
      <c r="S519" s="69">
        <f t="shared" si="4"/>
        <v>0</v>
      </c>
      <c r="AE519">
        <v>526</v>
      </c>
      <c r="AF519" s="169" t="s">
        <v>1987</v>
      </c>
      <c r="AG519" s="163">
        <f>$Q$580</f>
        <v>124</v>
      </c>
    </row>
    <row r="520" spans="1:33" ht="13.5" customHeight="1">
      <c r="A520"/>
      <c r="C520" s="49" t="s">
        <v>926</v>
      </c>
      <c r="D520" s="4"/>
      <c r="E520" s="4"/>
      <c r="F520" s="4"/>
      <c r="G520" s="4"/>
      <c r="H520" s="4"/>
      <c r="I520"/>
      <c r="J520"/>
      <c r="K520"/>
      <c r="M520" s="61" t="s">
        <v>3640</v>
      </c>
      <c r="N520" s="50">
        <f aca="true" t="shared" si="5" ref="N520:S520">SUM(N516:N519)</f>
        <v>1100</v>
      </c>
      <c r="O520" s="50">
        <f t="shared" si="5"/>
        <v>0</v>
      </c>
      <c r="P520" s="50">
        <f t="shared" si="5"/>
        <v>0</v>
      </c>
      <c r="Q520" s="50">
        <f t="shared" si="5"/>
        <v>0</v>
      </c>
      <c r="R520" s="50">
        <f t="shared" si="5"/>
        <v>1100</v>
      </c>
      <c r="S520" s="50">
        <f t="shared" si="5"/>
        <v>0</v>
      </c>
      <c r="AE520" s="2">
        <v>527</v>
      </c>
      <c r="AF520" s="169" t="s">
        <v>1988</v>
      </c>
      <c r="AG520" s="165">
        <f>$R$579</f>
        <v>0</v>
      </c>
    </row>
    <row r="521" spans="1:33" ht="12.75">
      <c r="A521"/>
      <c r="I521"/>
      <c r="J521"/>
      <c r="K521"/>
      <c r="AE521">
        <v>528</v>
      </c>
      <c r="AF521" s="169" t="s">
        <v>1989</v>
      </c>
      <c r="AG521" s="165">
        <f>$R$580</f>
        <v>22</v>
      </c>
    </row>
    <row r="522" spans="31:33" ht="12.75">
      <c r="AE522" s="2">
        <v>529</v>
      </c>
      <c r="AF522" s="169" t="s">
        <v>1990</v>
      </c>
      <c r="AG522" s="166">
        <f>$S$579</f>
        <v>0</v>
      </c>
    </row>
    <row r="523" spans="31:33" ht="21.75" customHeight="1">
      <c r="AE523">
        <v>530</v>
      </c>
      <c r="AF523" s="169" t="s">
        <v>1991</v>
      </c>
      <c r="AG523" s="166">
        <f>$S$580</f>
        <v>262</v>
      </c>
    </row>
    <row r="524" spans="1:33" ht="12.75">
      <c r="A524" s="397" t="s">
        <v>3732</v>
      </c>
      <c r="B524" s="398"/>
      <c r="C524" s="398"/>
      <c r="D524" s="398"/>
      <c r="E524" s="398"/>
      <c r="F524" s="398"/>
      <c r="G524" s="398"/>
      <c r="H524" s="398"/>
      <c r="I524" s="398"/>
      <c r="J524" s="398"/>
      <c r="K524" s="398"/>
      <c r="L524" s="1"/>
      <c r="M524" s="1"/>
      <c r="AE524" s="2">
        <v>531</v>
      </c>
      <c r="AF524" s="169" t="s">
        <v>1992</v>
      </c>
      <c r="AG524" s="157">
        <f>$N$584</f>
        <v>0</v>
      </c>
    </row>
    <row r="525" spans="1:33" ht="12.75">
      <c r="A525" s="395"/>
      <c r="B525" s="395"/>
      <c r="C525" s="395"/>
      <c r="D525" s="395"/>
      <c r="E525" s="395"/>
      <c r="F525" s="395"/>
      <c r="G525" s="395"/>
      <c r="H525" s="395"/>
      <c r="I525" s="395"/>
      <c r="J525" s="395"/>
      <c r="K525" s="395"/>
      <c r="AE525">
        <v>532</v>
      </c>
      <c r="AF525" s="169" t="s">
        <v>1993</v>
      </c>
      <c r="AG525" s="157">
        <f>$N$585</f>
        <v>0</v>
      </c>
    </row>
    <row r="526" spans="1:33" ht="12.75">
      <c r="A526" s="395"/>
      <c r="B526" s="395"/>
      <c r="C526" s="395"/>
      <c r="D526" s="395"/>
      <c r="E526" s="395"/>
      <c r="F526" s="395"/>
      <c r="G526" s="395"/>
      <c r="H526" s="395"/>
      <c r="I526" s="395"/>
      <c r="J526" s="395"/>
      <c r="K526" s="395"/>
      <c r="AE526" s="2">
        <v>533</v>
      </c>
      <c r="AF526" s="169" t="s">
        <v>1994</v>
      </c>
      <c r="AG526" s="157">
        <f>$N$586</f>
        <v>249</v>
      </c>
    </row>
    <row r="527" spans="31:33" ht="12.75">
      <c r="AE527">
        <v>534</v>
      </c>
      <c r="AF527" s="169" t="s">
        <v>1995</v>
      </c>
      <c r="AG527" s="157">
        <f>$N$587</f>
        <v>249</v>
      </c>
    </row>
    <row r="528" spans="1:33" ht="16.5" thickBot="1">
      <c r="A528" s="349" t="s">
        <v>845</v>
      </c>
      <c r="B528" s="350"/>
      <c r="C528" s="350"/>
      <c r="D528" s="350"/>
      <c r="E528" s="350"/>
      <c r="F528" s="350"/>
      <c r="G528" s="350"/>
      <c r="H528" s="350"/>
      <c r="I528" s="350"/>
      <c r="J528" s="350"/>
      <c r="K528" s="351"/>
      <c r="AE528" s="2">
        <v>535</v>
      </c>
      <c r="AF528" s="169" t="s">
        <v>1996</v>
      </c>
      <c r="AG528" s="159">
        <f>$O$584</f>
        <v>0</v>
      </c>
    </row>
    <row r="529" spans="17:33" ht="15.75" customHeight="1">
      <c r="Q529" s="335" t="s">
        <v>3146</v>
      </c>
      <c r="AE529">
        <v>536</v>
      </c>
      <c r="AF529" s="169" t="s">
        <v>1997</v>
      </c>
      <c r="AG529" s="159">
        <f>$O$585</f>
        <v>0</v>
      </c>
    </row>
    <row r="530" spans="1:33" ht="15.75" customHeight="1" thickBot="1">
      <c r="A530" s="24" t="s">
        <v>1626</v>
      </c>
      <c r="B530" s="279" t="s">
        <v>3733</v>
      </c>
      <c r="C530" s="327"/>
      <c r="D530" s="327"/>
      <c r="E530" s="327"/>
      <c r="F530" s="327"/>
      <c r="G530" s="327"/>
      <c r="H530" s="327"/>
      <c r="I530" s="327"/>
      <c r="J530" s="327"/>
      <c r="K530" s="327"/>
      <c r="M530" s="24"/>
      <c r="N530" s="124"/>
      <c r="O530" s="124"/>
      <c r="P530" s="124"/>
      <c r="Q530" s="337"/>
      <c r="AE530" s="2">
        <v>537</v>
      </c>
      <c r="AF530" s="169" t="s">
        <v>1998</v>
      </c>
      <c r="AG530" s="159">
        <f>$O$586</f>
        <v>249</v>
      </c>
    </row>
    <row r="531" spans="2:33" ht="19.5" customHeight="1" thickBot="1">
      <c r="B531" s="327"/>
      <c r="C531" s="327"/>
      <c r="D531" s="327"/>
      <c r="E531" s="327"/>
      <c r="F531" s="327"/>
      <c r="G531" s="327"/>
      <c r="H531" s="327"/>
      <c r="I531" s="327"/>
      <c r="J531" s="327"/>
      <c r="K531" s="327"/>
      <c r="N531" s="333" t="s">
        <v>3145</v>
      </c>
      <c r="O531" s="334"/>
      <c r="P531" s="334"/>
      <c r="Q531" s="338"/>
      <c r="AE531">
        <v>538</v>
      </c>
      <c r="AF531" s="169" t="s">
        <v>1999</v>
      </c>
      <c r="AG531" s="159">
        <f>$O$587</f>
        <v>249</v>
      </c>
    </row>
    <row r="532" spans="1:33" ht="26.25" customHeight="1">
      <c r="A532" s="61" t="s">
        <v>3318</v>
      </c>
      <c r="B532" s="394" t="s">
        <v>4085</v>
      </c>
      <c r="C532" s="262"/>
      <c r="D532" s="262"/>
      <c r="E532" s="262"/>
      <c r="F532" s="262"/>
      <c r="G532" s="262"/>
      <c r="H532" s="262"/>
      <c r="I532" s="262"/>
      <c r="J532" s="262"/>
      <c r="K532" s="262"/>
      <c r="N532" s="204" t="s">
        <v>315</v>
      </c>
      <c r="O532" s="114" t="s">
        <v>316</v>
      </c>
      <c r="P532" s="205" t="s">
        <v>292</v>
      </c>
      <c r="Q532" s="201" t="s">
        <v>315</v>
      </c>
      <c r="AE532" s="2">
        <v>539</v>
      </c>
      <c r="AF532" s="169" t="s">
        <v>2000</v>
      </c>
      <c r="AG532" s="160">
        <f>$P$584</f>
        <v>0</v>
      </c>
    </row>
    <row r="533" spans="1:33" ht="13.5" customHeight="1">
      <c r="A533"/>
      <c r="C533" s="49" t="s">
        <v>317</v>
      </c>
      <c r="D533" s="49"/>
      <c r="E533" s="49"/>
      <c r="F533" s="49"/>
      <c r="G533" s="49"/>
      <c r="H533" s="49"/>
      <c r="I533"/>
      <c r="J533"/>
      <c r="K533"/>
      <c r="M533" s="24" t="s">
        <v>3319</v>
      </c>
      <c r="N533" s="141"/>
      <c r="O533" s="62"/>
      <c r="P533" s="142"/>
      <c r="Q533" s="202"/>
      <c r="R533"/>
      <c r="AE533">
        <v>540</v>
      </c>
      <c r="AF533" s="169" t="s">
        <v>2001</v>
      </c>
      <c r="AG533" s="160">
        <f>$P$585</f>
        <v>0</v>
      </c>
    </row>
    <row r="534" spans="1:33" ht="13.5" customHeight="1">
      <c r="A534"/>
      <c r="C534" s="49" t="s">
        <v>318</v>
      </c>
      <c r="D534" s="49"/>
      <c r="E534" s="49"/>
      <c r="F534" s="49"/>
      <c r="G534" s="49"/>
      <c r="H534" s="49"/>
      <c r="I534"/>
      <c r="J534"/>
      <c r="K534"/>
      <c r="M534" s="24" t="s">
        <v>3320</v>
      </c>
      <c r="N534" s="141"/>
      <c r="O534" s="62"/>
      <c r="P534" s="142"/>
      <c r="Q534" s="202"/>
      <c r="R534"/>
      <c r="AE534" s="2">
        <v>541</v>
      </c>
      <c r="AF534" s="169" t="s">
        <v>2002</v>
      </c>
      <c r="AG534" s="160">
        <f>$P$586</f>
        <v>249</v>
      </c>
    </row>
    <row r="535" spans="1:33" ht="13.5" customHeight="1">
      <c r="A535"/>
      <c r="C535" s="49" t="s">
        <v>2231</v>
      </c>
      <c r="D535" s="49"/>
      <c r="E535" s="49"/>
      <c r="F535" s="49"/>
      <c r="G535" s="49"/>
      <c r="H535" s="49"/>
      <c r="I535"/>
      <c r="J535"/>
      <c r="K535"/>
      <c r="M535" s="24" t="s">
        <v>3321</v>
      </c>
      <c r="N535" s="141">
        <v>1</v>
      </c>
      <c r="O535" s="62">
        <v>3</v>
      </c>
      <c r="P535" s="142"/>
      <c r="Q535" s="202">
        <v>0</v>
      </c>
      <c r="R535"/>
      <c r="AE535">
        <v>542</v>
      </c>
      <c r="AF535" s="169" t="s">
        <v>2003</v>
      </c>
      <c r="AG535" s="160">
        <f>$P$587</f>
        <v>249</v>
      </c>
    </row>
    <row r="536" spans="1:33" ht="13.5" customHeight="1">
      <c r="A536"/>
      <c r="C536" s="49" t="s">
        <v>2232</v>
      </c>
      <c r="D536" s="49"/>
      <c r="E536" s="49"/>
      <c r="F536" s="49"/>
      <c r="G536" s="49"/>
      <c r="H536" s="49"/>
      <c r="I536"/>
      <c r="J536"/>
      <c r="K536"/>
      <c r="M536" s="24" t="s">
        <v>3322</v>
      </c>
      <c r="N536" s="141"/>
      <c r="O536" s="62"/>
      <c r="P536" s="142"/>
      <c r="Q536" s="202">
        <v>0</v>
      </c>
      <c r="R536"/>
      <c r="AE536" s="2">
        <v>543</v>
      </c>
      <c r="AF536" s="169" t="s">
        <v>2004</v>
      </c>
      <c r="AG536" s="157">
        <f>$N$599</f>
        <v>0</v>
      </c>
    </row>
    <row r="537" spans="1:33" ht="13.5" customHeight="1" thickBot="1">
      <c r="A537"/>
      <c r="C537" s="281" t="s">
        <v>926</v>
      </c>
      <c r="D537" s="282"/>
      <c r="E537" s="282"/>
      <c r="F537" s="282"/>
      <c r="G537" s="282"/>
      <c r="H537" s="282"/>
      <c r="I537"/>
      <c r="J537"/>
      <c r="K537"/>
      <c r="M537" s="61" t="s">
        <v>3318</v>
      </c>
      <c r="N537" s="206">
        <f>SUM(N533:N536)</f>
        <v>1</v>
      </c>
      <c r="O537" s="207">
        <f>SUM(O533:O536)</f>
        <v>3</v>
      </c>
      <c r="P537" s="208">
        <f>SUM(P533:P536)</f>
        <v>0</v>
      </c>
      <c r="Q537" s="203">
        <f>SUM(Q533:Q536)</f>
        <v>0</v>
      </c>
      <c r="R537"/>
      <c r="AE537">
        <v>544</v>
      </c>
      <c r="AF537" s="169" t="s">
        <v>2005</v>
      </c>
      <c r="AG537" s="157">
        <f>$N$600</f>
        <v>0</v>
      </c>
    </row>
    <row r="538" spans="1:33" ht="13.5" customHeight="1" thickBot="1">
      <c r="A538"/>
      <c r="C538" s="49"/>
      <c r="D538" s="4"/>
      <c r="E538" s="4"/>
      <c r="F538" s="4"/>
      <c r="G538" s="4"/>
      <c r="H538" s="4"/>
      <c r="I538"/>
      <c r="J538"/>
      <c r="K538"/>
      <c r="M538" s="61"/>
      <c r="N538" s="122"/>
      <c r="O538" s="122"/>
      <c r="P538" s="122"/>
      <c r="Q538" s="122"/>
      <c r="R538"/>
      <c r="AE538" s="2">
        <v>545</v>
      </c>
      <c r="AF538" s="169" t="s">
        <v>2006</v>
      </c>
      <c r="AG538" s="157">
        <f>$N$601</f>
        <v>0</v>
      </c>
    </row>
    <row r="539" spans="1:33" ht="19.5" customHeight="1" thickBot="1">
      <c r="A539"/>
      <c r="C539" s="49"/>
      <c r="D539" s="4"/>
      <c r="E539" s="4"/>
      <c r="F539" s="4"/>
      <c r="G539" s="4"/>
      <c r="H539" s="4"/>
      <c r="I539"/>
      <c r="J539"/>
      <c r="K539"/>
      <c r="M539" s="61"/>
      <c r="N539" s="122"/>
      <c r="O539" s="122"/>
      <c r="P539" s="122"/>
      <c r="Q539" s="335" t="s">
        <v>3146</v>
      </c>
      <c r="R539"/>
      <c r="AE539">
        <v>546</v>
      </c>
      <c r="AF539" s="169" t="s">
        <v>2007</v>
      </c>
      <c r="AG539" s="157">
        <f>$N$602</f>
        <v>0</v>
      </c>
    </row>
    <row r="540" spans="1:33" ht="21.75" customHeight="1" thickBot="1">
      <c r="A540"/>
      <c r="C540" s="49"/>
      <c r="D540" s="4"/>
      <c r="E540" s="4"/>
      <c r="F540" s="4"/>
      <c r="G540" s="4"/>
      <c r="H540" s="4"/>
      <c r="I540"/>
      <c r="J540"/>
      <c r="K540"/>
      <c r="M540" s="24"/>
      <c r="N540" s="333" t="s">
        <v>3145</v>
      </c>
      <c r="O540" s="334"/>
      <c r="P540" s="334"/>
      <c r="Q540" s="336"/>
      <c r="R540"/>
      <c r="AE540" s="2">
        <v>547</v>
      </c>
      <c r="AF540" s="169" t="s">
        <v>2008</v>
      </c>
      <c r="AG540" s="157">
        <f>$N$603</f>
        <v>0</v>
      </c>
    </row>
    <row r="541" spans="1:33" ht="25.5" customHeight="1">
      <c r="A541" s="61" t="s">
        <v>2142</v>
      </c>
      <c r="B541" s="394" t="s">
        <v>4086</v>
      </c>
      <c r="C541" s="262"/>
      <c r="D541" s="262"/>
      <c r="E541" s="262"/>
      <c r="F541" s="262"/>
      <c r="G541" s="262"/>
      <c r="H541" s="262"/>
      <c r="I541" s="262"/>
      <c r="J541" s="262"/>
      <c r="K541" s="262"/>
      <c r="N541" s="209" t="s">
        <v>315</v>
      </c>
      <c r="O541" s="113" t="s">
        <v>316</v>
      </c>
      <c r="P541" s="210" t="s">
        <v>292</v>
      </c>
      <c r="Q541" s="212" t="s">
        <v>315</v>
      </c>
      <c r="AE541">
        <v>548</v>
      </c>
      <c r="AF541" s="169" t="s">
        <v>2009</v>
      </c>
      <c r="AG541" s="157">
        <f>$N$604</f>
        <v>0</v>
      </c>
    </row>
    <row r="542" spans="1:33" ht="13.5" customHeight="1">
      <c r="A542"/>
      <c r="C542" s="49" t="s">
        <v>317</v>
      </c>
      <c r="D542" s="49"/>
      <c r="E542" s="49"/>
      <c r="F542" s="49"/>
      <c r="G542" s="49"/>
      <c r="H542" s="49"/>
      <c r="I542"/>
      <c r="J542"/>
      <c r="K542"/>
      <c r="M542" s="24" t="s">
        <v>2143</v>
      </c>
      <c r="N542" s="141"/>
      <c r="O542" s="62"/>
      <c r="P542" s="198"/>
      <c r="Q542" s="199"/>
      <c r="R542"/>
      <c r="AE542" s="2">
        <v>549</v>
      </c>
      <c r="AF542" s="169" t="s">
        <v>2010</v>
      </c>
      <c r="AG542" s="157">
        <f>$N$605</f>
        <v>0</v>
      </c>
    </row>
    <row r="543" spans="1:33" ht="13.5" customHeight="1">
      <c r="A543"/>
      <c r="C543" s="49" t="s">
        <v>318</v>
      </c>
      <c r="D543" s="49"/>
      <c r="E543" s="49"/>
      <c r="F543" s="49"/>
      <c r="G543" s="49"/>
      <c r="H543" s="49"/>
      <c r="I543"/>
      <c r="J543"/>
      <c r="K543"/>
      <c r="M543" s="24" t="s">
        <v>2144</v>
      </c>
      <c r="N543" s="141"/>
      <c r="O543" s="62"/>
      <c r="P543" s="198"/>
      <c r="Q543" s="199"/>
      <c r="R543"/>
      <c r="AE543">
        <v>550</v>
      </c>
      <c r="AF543" s="169" t="s">
        <v>2011</v>
      </c>
      <c r="AG543" s="157">
        <f>$N$606</f>
        <v>0</v>
      </c>
    </row>
    <row r="544" spans="1:33" ht="13.5" customHeight="1">
      <c r="A544"/>
      <c r="C544" s="49" t="s">
        <v>2231</v>
      </c>
      <c r="D544" s="49"/>
      <c r="E544" s="49"/>
      <c r="F544" s="49"/>
      <c r="G544" s="49"/>
      <c r="H544" s="49"/>
      <c r="I544"/>
      <c r="J544"/>
      <c r="K544"/>
      <c r="M544" s="24" t="s">
        <v>2145</v>
      </c>
      <c r="N544" s="141">
        <v>1</v>
      </c>
      <c r="O544" s="62">
        <v>3</v>
      </c>
      <c r="P544" s="198"/>
      <c r="Q544" s="199"/>
      <c r="R544"/>
      <c r="AE544" s="2">
        <v>551</v>
      </c>
      <c r="AF544" s="177" t="s">
        <v>2012</v>
      </c>
      <c r="AG544" s="157">
        <f>$N$607</f>
        <v>0</v>
      </c>
    </row>
    <row r="545" spans="1:33" ht="13.5" customHeight="1">
      <c r="A545"/>
      <c r="C545" s="49" t="s">
        <v>2232</v>
      </c>
      <c r="D545" s="49"/>
      <c r="E545" s="49"/>
      <c r="F545" s="49"/>
      <c r="G545" s="49"/>
      <c r="H545" s="49"/>
      <c r="I545"/>
      <c r="J545"/>
      <c r="K545"/>
      <c r="M545" s="24" t="s">
        <v>2146</v>
      </c>
      <c r="N545" s="141"/>
      <c r="O545" s="62"/>
      <c r="P545" s="198"/>
      <c r="Q545" s="199"/>
      <c r="R545"/>
      <c r="AE545">
        <v>552</v>
      </c>
      <c r="AF545" s="177" t="s">
        <v>2013</v>
      </c>
      <c r="AG545" s="157">
        <f>$N$608</f>
        <v>0</v>
      </c>
    </row>
    <row r="546" spans="1:33" ht="13.5" customHeight="1" thickBot="1">
      <c r="A546"/>
      <c r="C546" s="281" t="s">
        <v>926</v>
      </c>
      <c r="D546" s="282"/>
      <c r="E546" s="282"/>
      <c r="F546" s="282"/>
      <c r="G546" s="282"/>
      <c r="H546" s="282"/>
      <c r="I546"/>
      <c r="J546"/>
      <c r="K546"/>
      <c r="M546" s="61" t="s">
        <v>2142</v>
      </c>
      <c r="N546" s="206">
        <f>SUM(N542:N545)</f>
        <v>1</v>
      </c>
      <c r="O546" s="207">
        <f>SUM(O542:O545)</f>
        <v>3</v>
      </c>
      <c r="P546" s="211">
        <f>SUM(P542:P545)</f>
        <v>0</v>
      </c>
      <c r="Q546" s="200">
        <f>SUM(Q542:Q545)</f>
        <v>0</v>
      </c>
      <c r="R546"/>
      <c r="AE546" s="2">
        <v>553</v>
      </c>
      <c r="AF546" s="177" t="s">
        <v>2014</v>
      </c>
      <c r="AG546" s="157">
        <f>$N$609</f>
        <v>0</v>
      </c>
    </row>
    <row r="547" spans="1:33" ht="13.5">
      <c r="A547"/>
      <c r="C547" s="49"/>
      <c r="D547" s="4"/>
      <c r="E547" s="4"/>
      <c r="F547" s="4"/>
      <c r="G547" s="4"/>
      <c r="H547" s="4"/>
      <c r="I547"/>
      <c r="J547"/>
      <c r="K547"/>
      <c r="M547" s="24"/>
      <c r="N547" s="122"/>
      <c r="O547" s="122"/>
      <c r="P547" s="122"/>
      <c r="Q547" s="122"/>
      <c r="R547"/>
      <c r="AE547">
        <v>554</v>
      </c>
      <c r="AF547" s="169" t="s">
        <v>2015</v>
      </c>
      <c r="AG547" s="157">
        <f>$N$610</f>
        <v>0</v>
      </c>
    </row>
    <row r="548" spans="31:33" ht="12.75">
      <c r="AE548" s="2">
        <v>555</v>
      </c>
      <c r="AF548" s="169" t="s">
        <v>2016</v>
      </c>
      <c r="AG548" s="157">
        <f>$N$611</f>
        <v>0</v>
      </c>
    </row>
    <row r="549" spans="1:33" ht="15.75">
      <c r="A549" s="349" t="s">
        <v>3734</v>
      </c>
      <c r="B549" s="350"/>
      <c r="C549" s="350"/>
      <c r="D549" s="350"/>
      <c r="E549" s="350"/>
      <c r="F549" s="350"/>
      <c r="G549" s="350"/>
      <c r="H549" s="350"/>
      <c r="I549" s="350"/>
      <c r="J549" s="350"/>
      <c r="K549" s="351"/>
      <c r="AE549" s="2">
        <v>556</v>
      </c>
      <c r="AF549" s="169" t="s">
        <v>2017</v>
      </c>
      <c r="AG549" s="157">
        <f>$N$612</f>
        <v>247</v>
      </c>
    </row>
    <row r="550" spans="30:33" ht="15.75" customHeight="1">
      <c r="AD550"/>
      <c r="AE550">
        <v>557</v>
      </c>
      <c r="AF550" s="169" t="s">
        <v>2018</v>
      </c>
      <c r="AG550" s="157">
        <f>$N$613</f>
        <v>0</v>
      </c>
    </row>
    <row r="551" spans="1:33" ht="15.75" customHeight="1">
      <c r="A551" s="24" t="s">
        <v>632</v>
      </c>
      <c r="B551" s="279" t="s">
        <v>4087</v>
      </c>
      <c r="C551" s="279"/>
      <c r="D551" s="279"/>
      <c r="E551" s="279"/>
      <c r="F551" s="279"/>
      <c r="G551" s="279"/>
      <c r="H551" s="279"/>
      <c r="I551" s="279"/>
      <c r="J551" s="279"/>
      <c r="K551" s="279"/>
      <c r="M551" s="24"/>
      <c r="N551" s="286" t="s">
        <v>320</v>
      </c>
      <c r="AD551"/>
      <c r="AE551" s="2">
        <v>558</v>
      </c>
      <c r="AF551" s="169" t="s">
        <v>2019</v>
      </c>
      <c r="AG551" s="157">
        <f>$N$614</f>
        <v>0</v>
      </c>
    </row>
    <row r="552" spans="2:33" ht="13.5" customHeight="1">
      <c r="B552" s="279"/>
      <c r="C552" s="279"/>
      <c r="D552" s="279"/>
      <c r="E552" s="279"/>
      <c r="F552" s="279"/>
      <c r="G552" s="279"/>
      <c r="H552" s="279"/>
      <c r="I552" s="279"/>
      <c r="J552" s="279"/>
      <c r="K552" s="279"/>
      <c r="N552" s="298"/>
      <c r="AD552"/>
      <c r="AE552">
        <v>559</v>
      </c>
      <c r="AF552" s="169" t="s">
        <v>2020</v>
      </c>
      <c r="AG552" s="159">
        <f>$O$599</f>
        <v>0</v>
      </c>
    </row>
    <row r="553" spans="1:33" ht="13.5" customHeight="1">
      <c r="A553"/>
      <c r="C553" s="346" t="s">
        <v>319</v>
      </c>
      <c r="D553" s="346"/>
      <c r="E553" s="346"/>
      <c r="F553" s="346"/>
      <c r="G553" s="346"/>
      <c r="H553" s="346"/>
      <c r="I553" s="275"/>
      <c r="J553" s="275"/>
      <c r="K553"/>
      <c r="M553" s="24" t="s">
        <v>3256</v>
      </c>
      <c r="N553" s="62"/>
      <c r="O553"/>
      <c r="AD553"/>
      <c r="AE553" s="2">
        <v>560</v>
      </c>
      <c r="AF553" s="169" t="s">
        <v>2021</v>
      </c>
      <c r="AG553" s="159">
        <f>$O$600</f>
        <v>0</v>
      </c>
    </row>
    <row r="554" spans="1:33" ht="13.5" customHeight="1">
      <c r="A554"/>
      <c r="C554" s="346" t="s">
        <v>3254</v>
      </c>
      <c r="D554" s="346"/>
      <c r="E554" s="346"/>
      <c r="F554" s="346"/>
      <c r="G554" s="346"/>
      <c r="H554" s="346"/>
      <c r="I554" s="275"/>
      <c r="J554" s="275"/>
      <c r="K554"/>
      <c r="M554" s="24" t="s">
        <v>3257</v>
      </c>
      <c r="N554" s="62">
        <v>262</v>
      </c>
      <c r="O554"/>
      <c r="AD554"/>
      <c r="AE554">
        <v>561</v>
      </c>
      <c r="AF554" s="169" t="s">
        <v>2022</v>
      </c>
      <c r="AG554" s="159">
        <f>$O$601</f>
        <v>0</v>
      </c>
    </row>
    <row r="555" spans="1:33" ht="12.75">
      <c r="A555"/>
      <c r="C555" s="346" t="s">
        <v>3255</v>
      </c>
      <c r="D555" s="346"/>
      <c r="E555" s="346"/>
      <c r="F555" s="346"/>
      <c r="G555" s="346"/>
      <c r="H555" s="346"/>
      <c r="I555" s="275"/>
      <c r="J555" s="275"/>
      <c r="K555"/>
      <c r="M555" s="24" t="s">
        <v>3258</v>
      </c>
      <c r="N555" s="62">
        <v>262</v>
      </c>
      <c r="O555"/>
      <c r="AE555" s="2">
        <v>562</v>
      </c>
      <c r="AF555" s="169" t="s">
        <v>2023</v>
      </c>
      <c r="AG555" s="159">
        <f>$O$602</f>
        <v>0</v>
      </c>
    </row>
    <row r="556" spans="31:33" ht="12.75">
      <c r="AE556">
        <v>563</v>
      </c>
      <c r="AF556" s="169" t="s">
        <v>2024</v>
      </c>
      <c r="AG556" s="159">
        <f>$O$603</f>
        <v>0</v>
      </c>
    </row>
    <row r="557" spans="1:33" ht="15.75" customHeight="1">
      <c r="A557" s="24" t="s">
        <v>636</v>
      </c>
      <c r="B557" s="403" t="s">
        <v>4088</v>
      </c>
      <c r="C557" s="262"/>
      <c r="D557" s="262"/>
      <c r="E557" s="262"/>
      <c r="F557" s="262"/>
      <c r="G557" s="262"/>
      <c r="H557" s="262"/>
      <c r="I557" s="262"/>
      <c r="J557" s="262"/>
      <c r="K557" s="262"/>
      <c r="N557" s="332" t="s">
        <v>849</v>
      </c>
      <c r="O557" s="332"/>
      <c r="P557" s="332"/>
      <c r="Q557" s="332"/>
      <c r="R557" s="332" t="s">
        <v>926</v>
      </c>
      <c r="AE557" s="2">
        <v>564</v>
      </c>
      <c r="AF557" s="169" t="s">
        <v>2025</v>
      </c>
      <c r="AG557" s="159">
        <f>$O$604</f>
        <v>0</v>
      </c>
    </row>
    <row r="558" spans="2:33" ht="15.75" customHeight="1">
      <c r="B558" s="262"/>
      <c r="C558" s="262"/>
      <c r="D558" s="262"/>
      <c r="E558" s="262"/>
      <c r="F558" s="262"/>
      <c r="G558" s="262"/>
      <c r="H558" s="262"/>
      <c r="I558" s="262"/>
      <c r="J558" s="262"/>
      <c r="K558" s="262"/>
      <c r="N558" s="100" t="s">
        <v>853</v>
      </c>
      <c r="O558" s="100" t="s">
        <v>850</v>
      </c>
      <c r="P558" s="100" t="s">
        <v>851</v>
      </c>
      <c r="Q558" s="100" t="s">
        <v>852</v>
      </c>
      <c r="R558" s="332"/>
      <c r="AE558">
        <v>565</v>
      </c>
      <c r="AF558" s="169" t="s">
        <v>2026</v>
      </c>
      <c r="AG558" s="159">
        <f>$O$605</f>
        <v>0</v>
      </c>
    </row>
    <row r="559" spans="3:33" ht="12.75">
      <c r="C559" s="347" t="s">
        <v>846</v>
      </c>
      <c r="D559" s="348"/>
      <c r="E559" s="348"/>
      <c r="F559" s="348"/>
      <c r="G559" s="348"/>
      <c r="H559" s="348"/>
      <c r="M559" s="24" t="s">
        <v>3259</v>
      </c>
      <c r="N559" s="45"/>
      <c r="O559" s="45"/>
      <c r="P559" s="45"/>
      <c r="Q559" s="45"/>
      <c r="R559" s="77">
        <f>SUM(N559:Q559)</f>
        <v>0</v>
      </c>
      <c r="AE559" s="2">
        <v>566</v>
      </c>
      <c r="AF559" s="169" t="s">
        <v>2027</v>
      </c>
      <c r="AG559" s="159">
        <f>$O$606</f>
        <v>0</v>
      </c>
    </row>
    <row r="560" spans="3:33" ht="12.75">
      <c r="C560" s="347" t="s">
        <v>847</v>
      </c>
      <c r="D560" s="348"/>
      <c r="E560" s="348"/>
      <c r="F560" s="348"/>
      <c r="G560" s="348"/>
      <c r="H560" s="348"/>
      <c r="M560" s="24" t="s">
        <v>3260</v>
      </c>
      <c r="N560" s="45"/>
      <c r="O560" s="45"/>
      <c r="P560" s="45"/>
      <c r="Q560" s="45"/>
      <c r="R560" s="77">
        <f>SUM(N560:Q560)</f>
        <v>0</v>
      </c>
      <c r="AE560">
        <v>567</v>
      </c>
      <c r="AF560" s="177" t="s">
        <v>2028</v>
      </c>
      <c r="AG560" s="159">
        <f>$O$607</f>
        <v>0</v>
      </c>
    </row>
    <row r="561" spans="3:33" ht="12.75">
      <c r="C561" s="347" t="s">
        <v>848</v>
      </c>
      <c r="D561" s="348"/>
      <c r="E561" s="348"/>
      <c r="F561" s="348"/>
      <c r="G561" s="348"/>
      <c r="H561" s="348"/>
      <c r="M561" s="24" t="s">
        <v>3261</v>
      </c>
      <c r="N561" s="45"/>
      <c r="O561" s="45"/>
      <c r="P561" s="45"/>
      <c r="Q561" s="45"/>
      <c r="R561" s="77">
        <f>SUM(N561:Q561)</f>
        <v>0</v>
      </c>
      <c r="AE561" s="2">
        <v>568</v>
      </c>
      <c r="AF561" s="177" t="s">
        <v>2029</v>
      </c>
      <c r="AG561" s="159">
        <f>$O$608</f>
        <v>0</v>
      </c>
    </row>
    <row r="562" spans="31:33" ht="12.75">
      <c r="AE562">
        <v>569</v>
      </c>
      <c r="AF562" s="177" t="s">
        <v>2030</v>
      </c>
      <c r="AG562" s="159">
        <f>$O$609</f>
        <v>0</v>
      </c>
    </row>
    <row r="563" spans="1:33" ht="15" customHeight="1">
      <c r="A563" s="24" t="s">
        <v>637</v>
      </c>
      <c r="B563" s="430" t="s">
        <v>3735</v>
      </c>
      <c r="C563" s="260"/>
      <c r="D563" s="260"/>
      <c r="E563" s="260"/>
      <c r="F563" s="260"/>
      <c r="G563" s="260"/>
      <c r="H563" s="260"/>
      <c r="I563" s="260"/>
      <c r="J563" s="260"/>
      <c r="K563" s="260"/>
      <c r="N563" s="341" t="s">
        <v>858</v>
      </c>
      <c r="O563" s="341"/>
      <c r="P563" s="341"/>
      <c r="Q563" s="341"/>
      <c r="R563" s="342"/>
      <c r="S563" s="395" t="s">
        <v>864</v>
      </c>
      <c r="T563" s="332" t="s">
        <v>926</v>
      </c>
      <c r="AE563" s="2">
        <v>570</v>
      </c>
      <c r="AF563" s="169" t="s">
        <v>2031</v>
      </c>
      <c r="AG563" s="159">
        <f>$O$610</f>
        <v>0</v>
      </c>
    </row>
    <row r="564" spans="2:33" ht="15" customHeight="1">
      <c r="B564" s="260"/>
      <c r="C564" s="260"/>
      <c r="D564" s="260"/>
      <c r="E564" s="260"/>
      <c r="F564" s="260"/>
      <c r="G564" s="260"/>
      <c r="H564" s="260"/>
      <c r="I564" s="260"/>
      <c r="J564" s="260"/>
      <c r="K564" s="260"/>
      <c r="N564" s="88" t="s">
        <v>859</v>
      </c>
      <c r="O564" s="88" t="s">
        <v>860</v>
      </c>
      <c r="P564" s="88" t="s">
        <v>861</v>
      </c>
      <c r="Q564" s="88" t="s">
        <v>862</v>
      </c>
      <c r="R564" s="88" t="s">
        <v>863</v>
      </c>
      <c r="S564" s="395"/>
      <c r="T564" s="332"/>
      <c r="AE564">
        <v>571</v>
      </c>
      <c r="AF564" s="169" t="s">
        <v>2032</v>
      </c>
      <c r="AG564" s="159">
        <f>$O$611</f>
        <v>0</v>
      </c>
    </row>
    <row r="565" spans="3:33" ht="12.75">
      <c r="C565" s="347" t="s">
        <v>857</v>
      </c>
      <c r="D565" s="348"/>
      <c r="E565" s="348"/>
      <c r="F565" s="348"/>
      <c r="G565" s="348"/>
      <c r="H565" s="348"/>
      <c r="M565" s="24" t="s">
        <v>3262</v>
      </c>
      <c r="N565" s="45"/>
      <c r="O565" s="45"/>
      <c r="P565" s="45"/>
      <c r="Q565" s="45"/>
      <c r="R565" s="45"/>
      <c r="S565" s="45"/>
      <c r="T565" s="77">
        <f>SUM(N565:S565)</f>
        <v>0</v>
      </c>
      <c r="AE565" s="2">
        <v>572</v>
      </c>
      <c r="AF565" s="169" t="s">
        <v>2033</v>
      </c>
      <c r="AG565" s="159">
        <f>$O$612</f>
        <v>247</v>
      </c>
    </row>
    <row r="566" spans="3:33" ht="12.75">
      <c r="C566" s="347" t="s">
        <v>3275</v>
      </c>
      <c r="D566" s="348"/>
      <c r="E566" s="348"/>
      <c r="F566" s="348"/>
      <c r="G566" s="348"/>
      <c r="H566" s="348"/>
      <c r="M566" s="24" t="s">
        <v>3263</v>
      </c>
      <c r="N566" s="45">
        <v>0</v>
      </c>
      <c r="O566" s="45">
        <v>2</v>
      </c>
      <c r="P566" s="45">
        <v>33</v>
      </c>
      <c r="Q566" s="45">
        <v>368</v>
      </c>
      <c r="R566" s="45">
        <v>697</v>
      </c>
      <c r="S566" s="45"/>
      <c r="T566" s="77">
        <f>SUM(N566:S566)</f>
        <v>1100</v>
      </c>
      <c r="AE566">
        <v>573</v>
      </c>
      <c r="AF566" s="169" t="s">
        <v>2034</v>
      </c>
      <c r="AG566" s="159">
        <f>$O$613</f>
        <v>0</v>
      </c>
    </row>
    <row r="567" spans="3:33" ht="12.75">
      <c r="C567" s="347" t="s">
        <v>3276</v>
      </c>
      <c r="D567" s="348"/>
      <c r="E567" s="348"/>
      <c r="F567" s="348"/>
      <c r="G567" s="348"/>
      <c r="H567" s="348"/>
      <c r="M567" s="24" t="s">
        <v>3264</v>
      </c>
      <c r="N567" s="45">
        <v>0</v>
      </c>
      <c r="O567" s="45">
        <v>2</v>
      </c>
      <c r="P567" s="45">
        <v>33</v>
      </c>
      <c r="Q567" s="45">
        <v>368</v>
      </c>
      <c r="R567" s="45">
        <v>697</v>
      </c>
      <c r="S567" s="45"/>
      <c r="T567" s="77">
        <f>SUM(N567:S567)</f>
        <v>1100</v>
      </c>
      <c r="AE567" s="2">
        <v>574</v>
      </c>
      <c r="AF567" s="169" t="s">
        <v>2035</v>
      </c>
      <c r="AG567" s="159">
        <f>$O$614</f>
        <v>0</v>
      </c>
    </row>
    <row r="568" spans="31:33" ht="12.75">
      <c r="AE568">
        <v>575</v>
      </c>
      <c r="AF568" s="169" t="s">
        <v>3324</v>
      </c>
      <c r="AG568" s="157">
        <f>$N$628</f>
        <v>0</v>
      </c>
    </row>
    <row r="569" spans="1:33" ht="18.75" customHeight="1">
      <c r="A569" s="404" t="s">
        <v>3736</v>
      </c>
      <c r="B569" s="405"/>
      <c r="C569" s="405"/>
      <c r="D569" s="405"/>
      <c r="E569" s="405"/>
      <c r="F569" s="405"/>
      <c r="G569" s="405"/>
      <c r="H569" s="405"/>
      <c r="I569" s="405"/>
      <c r="J569" s="405"/>
      <c r="K569" s="406"/>
      <c r="L569" s="1"/>
      <c r="M569" s="1"/>
      <c r="AE569" s="2">
        <v>576</v>
      </c>
      <c r="AF569" s="169" t="s">
        <v>3325</v>
      </c>
      <c r="AG569" s="157">
        <f>$N$629</f>
        <v>0</v>
      </c>
    </row>
    <row r="570" spans="1:33" ht="13.5" customHeight="1">
      <c r="A570" s="101"/>
      <c r="B570" s="102"/>
      <c r="C570" s="102"/>
      <c r="D570" s="102"/>
      <c r="E570" s="102"/>
      <c r="F570" s="102"/>
      <c r="G570" s="102"/>
      <c r="H570" s="102"/>
      <c r="I570" s="102"/>
      <c r="J570" s="102"/>
      <c r="K570" s="103"/>
      <c r="AE570">
        <v>577</v>
      </c>
      <c r="AF570" s="169" t="s">
        <v>3326</v>
      </c>
      <c r="AG570" s="157">
        <f>$N$630</f>
        <v>0</v>
      </c>
    </row>
    <row r="571" spans="1:34" ht="17.25" customHeight="1">
      <c r="A571" s="24" t="s">
        <v>3265</v>
      </c>
      <c r="B571" s="267" t="s">
        <v>3739</v>
      </c>
      <c r="C571" s="273"/>
      <c r="D571" s="273"/>
      <c r="E571" s="273"/>
      <c r="F571" s="273"/>
      <c r="G571" s="273"/>
      <c r="H571" s="273"/>
      <c r="I571" s="273"/>
      <c r="J571" s="273"/>
      <c r="K571" s="273"/>
      <c r="N571" s="396" t="s">
        <v>294</v>
      </c>
      <c r="O571" s="396"/>
      <c r="P571" s="396"/>
      <c r="Q571" s="396"/>
      <c r="R571" s="396"/>
      <c r="S571" s="396"/>
      <c r="T571" s="332" t="s">
        <v>926</v>
      </c>
      <c r="AE571" s="2">
        <v>578</v>
      </c>
      <c r="AF571" s="169" t="s">
        <v>3327</v>
      </c>
      <c r="AG571" s="157">
        <f>$N$631</f>
        <v>4</v>
      </c>
      <c r="AH571" s="2"/>
    </row>
    <row r="572" spans="2:34" ht="13.5" customHeight="1">
      <c r="B572" s="273"/>
      <c r="C572" s="273"/>
      <c r="D572" s="273"/>
      <c r="E572" s="273"/>
      <c r="F572" s="273"/>
      <c r="G572" s="273"/>
      <c r="H572" s="273"/>
      <c r="I572" s="273"/>
      <c r="J572" s="273"/>
      <c r="K572" s="273"/>
      <c r="N572" s="78" t="s">
        <v>295</v>
      </c>
      <c r="O572" s="78" t="s">
        <v>296</v>
      </c>
      <c r="P572" s="78" t="s">
        <v>297</v>
      </c>
      <c r="Q572" s="78" t="s">
        <v>298</v>
      </c>
      <c r="R572" s="78" t="s">
        <v>299</v>
      </c>
      <c r="S572" s="79" t="s">
        <v>300</v>
      </c>
      <c r="T572" s="332"/>
      <c r="AD572"/>
      <c r="AE572">
        <v>579</v>
      </c>
      <c r="AF572" s="169" t="s">
        <v>3328</v>
      </c>
      <c r="AG572" s="157">
        <f>$N$632</f>
        <v>0</v>
      </c>
      <c r="AH572" s="2"/>
    </row>
    <row r="573" spans="3:34" ht="13.5" customHeight="1">
      <c r="C573" s="312" t="s">
        <v>865</v>
      </c>
      <c r="D573" s="260"/>
      <c r="E573" s="260"/>
      <c r="F573" s="260"/>
      <c r="G573" s="74" t="s">
        <v>329</v>
      </c>
      <c r="H573" s="26"/>
      <c r="I573" s="26"/>
      <c r="J573" s="63"/>
      <c r="M573" s="24" t="s">
        <v>3266</v>
      </c>
      <c r="N573" s="80"/>
      <c r="O573" s="67"/>
      <c r="P573" s="66"/>
      <c r="Q573" s="67"/>
      <c r="R573" s="67"/>
      <c r="S573" s="81"/>
      <c r="T573" s="77">
        <f>SUM(N573:S573)</f>
        <v>0</v>
      </c>
      <c r="AD573"/>
      <c r="AE573" s="2">
        <v>580</v>
      </c>
      <c r="AF573" s="169" t="s">
        <v>3329</v>
      </c>
      <c r="AG573" s="157">
        <f>$N$637</f>
        <v>2</v>
      </c>
      <c r="AH573" s="2"/>
    </row>
    <row r="574" spans="3:34" ht="12.75" customHeight="1">
      <c r="C574" s="312" t="s">
        <v>847</v>
      </c>
      <c r="D574" s="260"/>
      <c r="E574" s="260"/>
      <c r="F574" s="260"/>
      <c r="G574" s="74" t="s">
        <v>330</v>
      </c>
      <c r="H574" s="26"/>
      <c r="I574" s="26"/>
      <c r="J574" s="63"/>
      <c r="M574" s="24" t="s">
        <v>3267</v>
      </c>
      <c r="N574" s="80"/>
      <c r="O574" s="67"/>
      <c r="P574" s="66"/>
      <c r="Q574" s="67"/>
      <c r="R574" s="67"/>
      <c r="S574" s="81"/>
      <c r="T574" s="77">
        <f>SUM(N574:S574)</f>
        <v>0</v>
      </c>
      <c r="AD574"/>
      <c r="AE574">
        <v>581</v>
      </c>
      <c r="AF574" s="169" t="s">
        <v>2036</v>
      </c>
      <c r="AG574" s="157">
        <f>$N$650</f>
        <v>0</v>
      </c>
      <c r="AH574" s="2"/>
    </row>
    <row r="575" spans="3:34" ht="12.75">
      <c r="C575" s="312" t="s">
        <v>866</v>
      </c>
      <c r="D575" s="260"/>
      <c r="E575" s="260"/>
      <c r="F575" s="260"/>
      <c r="G575" s="74" t="s">
        <v>331</v>
      </c>
      <c r="H575" s="26"/>
      <c r="I575" s="26"/>
      <c r="J575" s="64"/>
      <c r="M575" s="24" t="s">
        <v>3268</v>
      </c>
      <c r="N575" s="80"/>
      <c r="O575" s="67"/>
      <c r="P575" s="68"/>
      <c r="Q575" s="67"/>
      <c r="R575" s="67"/>
      <c r="S575" s="82"/>
      <c r="T575" s="77">
        <f>SUM(N575:S575)</f>
        <v>0</v>
      </c>
      <c r="AE575" s="2">
        <v>582</v>
      </c>
      <c r="AF575" s="169" t="s">
        <v>2037</v>
      </c>
      <c r="AG575" s="157">
        <f>$N$651</f>
        <v>0</v>
      </c>
      <c r="AH575" s="99"/>
    </row>
    <row r="576" spans="30:33" ht="15.75" customHeight="1">
      <c r="AD576"/>
      <c r="AE576">
        <v>583</v>
      </c>
      <c r="AF576" s="169" t="s">
        <v>2038</v>
      </c>
      <c r="AG576" s="157">
        <f>$N$652</f>
        <v>0</v>
      </c>
    </row>
    <row r="577" spans="1:33" ht="15.75" customHeight="1">
      <c r="A577" s="24" t="s">
        <v>3271</v>
      </c>
      <c r="B577" s="279" t="s">
        <v>3737</v>
      </c>
      <c r="C577" s="260"/>
      <c r="D577" s="260"/>
      <c r="E577" s="260"/>
      <c r="F577" s="260"/>
      <c r="G577" s="260"/>
      <c r="H577" s="260"/>
      <c r="I577" s="260"/>
      <c r="J577" s="260"/>
      <c r="K577" s="260"/>
      <c r="L577" s="70"/>
      <c r="M577" s="21"/>
      <c r="N577" s="454" t="s">
        <v>302</v>
      </c>
      <c r="O577" s="455"/>
      <c r="P577" s="455"/>
      <c r="Q577" s="455"/>
      <c r="R577" s="456"/>
      <c r="S577" s="332" t="s">
        <v>926</v>
      </c>
      <c r="AD577"/>
      <c r="AE577" s="2">
        <v>584</v>
      </c>
      <c r="AF577" s="169" t="s">
        <v>2039</v>
      </c>
      <c r="AG577" s="157">
        <f>$N$653</f>
        <v>0</v>
      </c>
    </row>
    <row r="578" spans="2:33" ht="13.5" customHeight="1">
      <c r="B578" s="260"/>
      <c r="C578" s="260"/>
      <c r="D578" s="260"/>
      <c r="E578" s="260"/>
      <c r="F578" s="260"/>
      <c r="G578" s="260"/>
      <c r="H578" s="260"/>
      <c r="I578" s="260"/>
      <c r="J578" s="260"/>
      <c r="K578" s="260"/>
      <c r="L578" s="70"/>
      <c r="M578" s="60"/>
      <c r="N578" s="42" t="s">
        <v>303</v>
      </c>
      <c r="O578" s="42" t="s">
        <v>297</v>
      </c>
      <c r="P578" s="42" t="s">
        <v>298</v>
      </c>
      <c r="Q578" s="42" t="s">
        <v>299</v>
      </c>
      <c r="R578" s="41" t="s">
        <v>300</v>
      </c>
      <c r="S578" s="332"/>
      <c r="AD578"/>
      <c r="AE578">
        <v>585</v>
      </c>
      <c r="AF578" s="169" t="s">
        <v>2040</v>
      </c>
      <c r="AG578" s="159">
        <f>$O$650</f>
        <v>0</v>
      </c>
    </row>
    <row r="579" spans="2:33" ht="13.5" customHeight="1">
      <c r="B579" s="60"/>
      <c r="C579" s="312" t="s">
        <v>3269</v>
      </c>
      <c r="D579" s="260"/>
      <c r="E579" s="260"/>
      <c r="F579" s="260"/>
      <c r="G579" s="60"/>
      <c r="H579" s="60"/>
      <c r="I579" s="60"/>
      <c r="J579" s="60"/>
      <c r="K579" s="60"/>
      <c r="L579"/>
      <c r="M579" s="24" t="s">
        <v>3272</v>
      </c>
      <c r="N579" s="62"/>
      <c r="O579" s="65"/>
      <c r="P579" s="62"/>
      <c r="Q579" s="62"/>
      <c r="R579" s="65"/>
      <c r="S579" s="69">
        <f>SUM(N579:R579)</f>
        <v>0</v>
      </c>
      <c r="AD579"/>
      <c r="AE579" s="2">
        <v>586</v>
      </c>
      <c r="AF579" s="169" t="s">
        <v>2041</v>
      </c>
      <c r="AG579" s="159">
        <f>$O$651</f>
        <v>0</v>
      </c>
    </row>
    <row r="580" spans="2:33" ht="12.75">
      <c r="B580" s="60"/>
      <c r="C580" s="312" t="s">
        <v>3270</v>
      </c>
      <c r="D580" s="260"/>
      <c r="E580" s="260"/>
      <c r="F580" s="260"/>
      <c r="G580" s="60"/>
      <c r="H580" s="60"/>
      <c r="I580" s="60"/>
      <c r="J580" s="60"/>
      <c r="K580" s="60"/>
      <c r="L580"/>
      <c r="M580" s="24" t="s">
        <v>3273</v>
      </c>
      <c r="N580" s="62">
        <v>16</v>
      </c>
      <c r="O580" s="65">
        <v>26</v>
      </c>
      <c r="P580" s="62">
        <v>74</v>
      </c>
      <c r="Q580" s="62">
        <v>124</v>
      </c>
      <c r="R580" s="65">
        <v>22</v>
      </c>
      <c r="S580" s="69">
        <f>SUM(N580:R580)</f>
        <v>262</v>
      </c>
      <c r="AE580">
        <v>587</v>
      </c>
      <c r="AF580" s="169" t="s">
        <v>2042</v>
      </c>
      <c r="AG580" s="159">
        <f>$O$652</f>
        <v>0</v>
      </c>
    </row>
    <row r="581" spans="2:33" ht="15">
      <c r="B581" s="43"/>
      <c r="C581" s="21"/>
      <c r="D581" s="21"/>
      <c r="E581" s="21"/>
      <c r="F581" s="21"/>
      <c r="G581" s="21"/>
      <c r="AE581" s="2">
        <v>588</v>
      </c>
      <c r="AF581" s="169" t="s">
        <v>2043</v>
      </c>
      <c r="AG581" s="159">
        <f>$O$653</f>
        <v>0</v>
      </c>
    </row>
    <row r="582" spans="1:33" ht="21.75" customHeight="1">
      <c r="A582" s="61" t="s">
        <v>3274</v>
      </c>
      <c r="B582" s="279" t="s">
        <v>3738</v>
      </c>
      <c r="C582" s="260"/>
      <c r="D582" s="260"/>
      <c r="E582" s="260"/>
      <c r="F582" s="260"/>
      <c r="G582" s="260"/>
      <c r="H582" s="260"/>
      <c r="I582" s="260"/>
      <c r="J582" s="260"/>
      <c r="K582" s="260"/>
      <c r="N582" s="286" t="s">
        <v>305</v>
      </c>
      <c r="O582" s="328" t="s">
        <v>835</v>
      </c>
      <c r="P582" s="328" t="s">
        <v>836</v>
      </c>
      <c r="AE582">
        <v>589</v>
      </c>
      <c r="AF582" s="169" t="s">
        <v>2044</v>
      </c>
      <c r="AG582" s="157">
        <f>$N$656</f>
        <v>0</v>
      </c>
    </row>
    <row r="583" spans="2:33" ht="13.5" customHeight="1" thickBot="1">
      <c r="B583" s="260"/>
      <c r="C583" s="260"/>
      <c r="D583" s="260"/>
      <c r="E583" s="260"/>
      <c r="F583" s="260"/>
      <c r="G583" s="260"/>
      <c r="H583" s="260"/>
      <c r="I583" s="260"/>
      <c r="J583" s="260"/>
      <c r="K583" s="260"/>
      <c r="N583" s="329"/>
      <c r="O583" s="329"/>
      <c r="P583" s="329"/>
      <c r="AE583" s="2">
        <v>590</v>
      </c>
      <c r="AF583" s="169" t="s">
        <v>2045</v>
      </c>
      <c r="AG583" s="159">
        <f>$O$656</f>
        <v>4</v>
      </c>
    </row>
    <row r="584" spans="2:33" ht="13.5" customHeight="1">
      <c r="B584" s="15"/>
      <c r="C584" s="346" t="s">
        <v>3384</v>
      </c>
      <c r="D584" s="330"/>
      <c r="E584" s="330"/>
      <c r="F584" s="330"/>
      <c r="G584" s="330"/>
      <c r="H584" s="330"/>
      <c r="I584" s="330"/>
      <c r="J584" s="49"/>
      <c r="K584" s="49"/>
      <c r="M584" s="24" t="s">
        <v>3388</v>
      </c>
      <c r="N584" s="139"/>
      <c r="O584" s="150"/>
      <c r="P584" s="140"/>
      <c r="AE584">
        <v>591</v>
      </c>
      <c r="AF584" s="169" t="s">
        <v>3336</v>
      </c>
      <c r="AG584" s="157">
        <f>$N$664</f>
        <v>50</v>
      </c>
    </row>
    <row r="585" spans="2:33" ht="13.5" customHeight="1">
      <c r="B585" s="15"/>
      <c r="C585" s="346" t="s">
        <v>3385</v>
      </c>
      <c r="D585" s="330"/>
      <c r="E585" s="330"/>
      <c r="F585" s="330"/>
      <c r="G585" s="330"/>
      <c r="H585" s="330"/>
      <c r="I585" s="330"/>
      <c r="J585" s="49"/>
      <c r="K585" s="49"/>
      <c r="M585" s="24" t="s">
        <v>3389</v>
      </c>
      <c r="N585" s="151"/>
      <c r="O585" s="152"/>
      <c r="P585" s="153"/>
      <c r="AE585" s="2">
        <v>592</v>
      </c>
      <c r="AF585" s="169" t="s">
        <v>3337</v>
      </c>
      <c r="AG585" s="157">
        <f>$N$670</f>
        <v>15</v>
      </c>
    </row>
    <row r="586" spans="2:33" ht="13.5" customHeight="1">
      <c r="B586" s="15"/>
      <c r="C586" s="346" t="s">
        <v>3386</v>
      </c>
      <c r="D586" s="330"/>
      <c r="E586" s="330"/>
      <c r="F586" s="330"/>
      <c r="G586" s="330"/>
      <c r="H586" s="330"/>
      <c r="I586" s="330"/>
      <c r="J586" s="49"/>
      <c r="K586" s="49"/>
      <c r="M586" s="24" t="s">
        <v>3390</v>
      </c>
      <c r="N586" s="151">
        <v>249</v>
      </c>
      <c r="O586" s="152">
        <v>249</v>
      </c>
      <c r="P586" s="153">
        <v>249</v>
      </c>
      <c r="AE586" s="2">
        <v>593</v>
      </c>
      <c r="AF586" s="169" t="s">
        <v>4146</v>
      </c>
      <c r="AG586" s="157">
        <f>$N$673</f>
        <v>16</v>
      </c>
    </row>
    <row r="587" spans="2:33" ht="14.25" thickBot="1">
      <c r="B587" s="15"/>
      <c r="C587" s="346" t="s">
        <v>3387</v>
      </c>
      <c r="D587" s="330"/>
      <c r="E587" s="330"/>
      <c r="F587" s="330"/>
      <c r="G587" s="330"/>
      <c r="H587" s="330"/>
      <c r="I587" s="330"/>
      <c r="J587" s="49"/>
      <c r="K587" s="49"/>
      <c r="M587" s="24" t="s">
        <v>3391</v>
      </c>
      <c r="N587" s="143">
        <v>249</v>
      </c>
      <c r="O587" s="154">
        <v>249</v>
      </c>
      <c r="P587" s="144">
        <v>249</v>
      </c>
      <c r="AE587">
        <v>594</v>
      </c>
      <c r="AF587" s="169" t="s">
        <v>4147</v>
      </c>
      <c r="AG587" s="157">
        <f>$N$679</f>
        <v>0</v>
      </c>
    </row>
    <row r="588" spans="31:33" ht="11.25" customHeight="1">
      <c r="AE588" s="2">
        <v>595</v>
      </c>
      <c r="AF588" s="169" t="s">
        <v>4149</v>
      </c>
      <c r="AG588" s="157">
        <f>$N$681</f>
        <v>0</v>
      </c>
    </row>
    <row r="589" spans="1:33" ht="11.25" customHeight="1">
      <c r="A589" s="325" t="s">
        <v>3392</v>
      </c>
      <c r="B589" s="326"/>
      <c r="C589" s="326"/>
      <c r="D589" s="326"/>
      <c r="E589" s="326"/>
      <c r="F589" s="326"/>
      <c r="G589" s="326"/>
      <c r="H589" s="326"/>
      <c r="I589" s="326"/>
      <c r="J589" s="326"/>
      <c r="K589" s="326"/>
      <c r="L589" s="330"/>
      <c r="M589" s="1"/>
      <c r="AE589">
        <v>596</v>
      </c>
      <c r="AF589" s="169" t="s">
        <v>4151</v>
      </c>
      <c r="AG589" s="157">
        <f>$N$685</f>
        <v>1241</v>
      </c>
    </row>
    <row r="590" spans="1:33" ht="12.75">
      <c r="A590" s="327"/>
      <c r="B590" s="327"/>
      <c r="C590" s="327"/>
      <c r="D590" s="327"/>
      <c r="E590" s="327"/>
      <c r="F590" s="327"/>
      <c r="G590" s="327"/>
      <c r="H590" s="327"/>
      <c r="I590" s="327"/>
      <c r="J590" s="327"/>
      <c r="K590" s="327"/>
      <c r="L590" s="330"/>
      <c r="M590" s="1"/>
      <c r="AE590" s="2">
        <v>597</v>
      </c>
      <c r="AF590" s="178" t="s">
        <v>2046</v>
      </c>
      <c r="AG590" s="157">
        <f>$N$714</f>
        <v>4</v>
      </c>
    </row>
    <row r="591" spans="1:33" ht="12.75">
      <c r="A591" s="400" t="s">
        <v>4089</v>
      </c>
      <c r="B591" s="401"/>
      <c r="C591" s="401"/>
      <c r="D591" s="401"/>
      <c r="E591" s="401"/>
      <c r="F591" s="401"/>
      <c r="G591" s="401"/>
      <c r="H591" s="401"/>
      <c r="I591" s="401"/>
      <c r="J591" s="401"/>
      <c r="K591" s="401"/>
      <c r="L591" s="401"/>
      <c r="AE591">
        <v>598</v>
      </c>
      <c r="AF591" s="178" t="s">
        <v>2047</v>
      </c>
      <c r="AG591" s="157">
        <f>$N$715</f>
        <v>4</v>
      </c>
    </row>
    <row r="592" spans="1:33" ht="12.75">
      <c r="A592" s="401"/>
      <c r="B592" s="401"/>
      <c r="C592" s="401"/>
      <c r="D592" s="401"/>
      <c r="E592" s="401"/>
      <c r="F592" s="401"/>
      <c r="G592" s="401"/>
      <c r="H592" s="401"/>
      <c r="I592" s="401"/>
      <c r="J592" s="401"/>
      <c r="K592" s="401"/>
      <c r="L592" s="401"/>
      <c r="AE592" s="2">
        <v>599</v>
      </c>
      <c r="AF592" s="178" t="s">
        <v>2048</v>
      </c>
      <c r="AG592" s="157">
        <f>$N$716</f>
        <v>4</v>
      </c>
    </row>
    <row r="593" spans="1:33" ht="12.75">
      <c r="A593" s="401"/>
      <c r="B593" s="401"/>
      <c r="C593" s="401"/>
      <c r="D593" s="401"/>
      <c r="E593" s="401"/>
      <c r="F593" s="401"/>
      <c r="G593" s="401"/>
      <c r="H593" s="401"/>
      <c r="I593" s="401"/>
      <c r="J593" s="401"/>
      <c r="K593" s="401"/>
      <c r="L593" s="401"/>
      <c r="AE593">
        <v>600</v>
      </c>
      <c r="AF593" s="178" t="s">
        <v>2049</v>
      </c>
      <c r="AG593" s="157">
        <f>$N$717</f>
        <v>4</v>
      </c>
    </row>
    <row r="594" spans="1:33" ht="12.75">
      <c r="A594" s="401"/>
      <c r="B594" s="401"/>
      <c r="C594" s="401"/>
      <c r="D594" s="401"/>
      <c r="E594" s="401"/>
      <c r="F594" s="401"/>
      <c r="G594" s="401"/>
      <c r="H594" s="401"/>
      <c r="I594" s="401"/>
      <c r="J594" s="401"/>
      <c r="K594" s="401"/>
      <c r="L594" s="401"/>
      <c r="AE594" s="2">
        <v>601</v>
      </c>
      <c r="AF594" s="178" t="s">
        <v>2050</v>
      </c>
      <c r="AG594" s="157">
        <f>$N$718</f>
        <v>4</v>
      </c>
    </row>
    <row r="595" spans="1:33" ht="12.75">
      <c r="A595" s="401"/>
      <c r="B595" s="401"/>
      <c r="C595" s="401"/>
      <c r="D595" s="401"/>
      <c r="E595" s="401"/>
      <c r="F595" s="401"/>
      <c r="G595" s="401"/>
      <c r="H595" s="401"/>
      <c r="I595" s="401"/>
      <c r="J595" s="401"/>
      <c r="K595" s="401"/>
      <c r="L595" s="401"/>
      <c r="AE595">
        <v>602</v>
      </c>
      <c r="AF595" s="178" t="s">
        <v>2051</v>
      </c>
      <c r="AG595" s="157">
        <f>$N$719</f>
        <v>4</v>
      </c>
    </row>
    <row r="596" spans="31:33" ht="15.75" customHeight="1">
      <c r="AE596" s="2">
        <v>603</v>
      </c>
      <c r="AF596" s="178" t="s">
        <v>2052</v>
      </c>
      <c r="AG596" s="157">
        <f>$N$720</f>
        <v>4</v>
      </c>
    </row>
    <row r="597" spans="1:33" ht="15.75" customHeight="1">
      <c r="A597" s="24" t="s">
        <v>3393</v>
      </c>
      <c r="B597" s="267" t="s">
        <v>4090</v>
      </c>
      <c r="C597" s="268"/>
      <c r="D597" s="268"/>
      <c r="E597" s="268"/>
      <c r="F597" s="268"/>
      <c r="G597" s="268"/>
      <c r="H597" s="268"/>
      <c r="I597" s="268"/>
      <c r="J597" s="268"/>
      <c r="K597" s="268"/>
      <c r="AE597">
        <v>604</v>
      </c>
      <c r="AF597" s="178" t="s">
        <v>2053</v>
      </c>
      <c r="AG597" s="157">
        <f>$N$721</f>
        <v>4</v>
      </c>
    </row>
    <row r="598" spans="1:33" ht="12.75">
      <c r="A598" s="24"/>
      <c r="B598" s="260"/>
      <c r="C598" s="260"/>
      <c r="D598" s="260"/>
      <c r="E598" s="260"/>
      <c r="F598" s="260"/>
      <c r="G598" s="260"/>
      <c r="H598" s="260"/>
      <c r="I598" s="260"/>
      <c r="J598" s="260"/>
      <c r="K598" s="260"/>
      <c r="N598" s="2" t="s">
        <v>926</v>
      </c>
      <c r="O598" s="2" t="s">
        <v>3609</v>
      </c>
      <c r="AE598" s="2">
        <v>605</v>
      </c>
      <c r="AF598" s="178" t="s">
        <v>2054</v>
      </c>
      <c r="AG598" s="157">
        <f>$N$724</f>
        <v>4</v>
      </c>
    </row>
    <row r="599" spans="2:33" ht="12.75">
      <c r="B599" s="273" t="s">
        <v>4096</v>
      </c>
      <c r="C599" s="273"/>
      <c r="D599" s="273"/>
      <c r="E599" s="273"/>
      <c r="F599" s="273"/>
      <c r="G599" s="273"/>
      <c r="H599" s="273"/>
      <c r="I599" s="273"/>
      <c r="J599" s="273"/>
      <c r="K599" s="260"/>
      <c r="M599" s="24" t="s">
        <v>3394</v>
      </c>
      <c r="N599" s="62"/>
      <c r="O599" s="62"/>
      <c r="P599" s="15"/>
      <c r="AE599">
        <v>606</v>
      </c>
      <c r="AF599" s="178" t="s">
        <v>2055</v>
      </c>
      <c r="AG599" s="157">
        <f>$N$725</f>
        <v>5</v>
      </c>
    </row>
    <row r="600" spans="2:33" ht="12.75">
      <c r="B600" s="309" t="s">
        <v>4091</v>
      </c>
      <c r="C600" s="309"/>
      <c r="D600" s="309"/>
      <c r="E600" s="309"/>
      <c r="F600" s="309"/>
      <c r="G600" s="309"/>
      <c r="H600" s="309"/>
      <c r="I600" s="309"/>
      <c r="J600" s="309"/>
      <c r="K600" s="260"/>
      <c r="M600" s="24" t="s">
        <v>3395</v>
      </c>
      <c r="N600" s="155"/>
      <c r="O600" s="155"/>
      <c r="P600" s="15"/>
      <c r="AE600" s="2">
        <v>607</v>
      </c>
      <c r="AF600" s="178" t="s">
        <v>2056</v>
      </c>
      <c r="AG600" s="157">
        <f>$N$726</f>
        <v>4</v>
      </c>
    </row>
    <row r="601" spans="2:33" ht="12.75">
      <c r="B601" s="273" t="s">
        <v>3740</v>
      </c>
      <c r="C601" s="273"/>
      <c r="D601" s="273"/>
      <c r="E601" s="273"/>
      <c r="F601" s="273"/>
      <c r="G601" s="273"/>
      <c r="H601" s="273"/>
      <c r="I601" s="273"/>
      <c r="J601" s="273"/>
      <c r="K601" s="260"/>
      <c r="M601" s="24" t="s">
        <v>3396</v>
      </c>
      <c r="N601" s="62"/>
      <c r="O601" s="62"/>
      <c r="P601" s="15"/>
      <c r="AE601">
        <v>608</v>
      </c>
      <c r="AF601" s="178" t="s">
        <v>2057</v>
      </c>
      <c r="AG601" s="157">
        <f>$N$727</f>
        <v>4</v>
      </c>
    </row>
    <row r="602" spans="2:33" ht="12.75">
      <c r="B602" s="309" t="s">
        <v>3593</v>
      </c>
      <c r="C602" s="309"/>
      <c r="D602" s="309"/>
      <c r="E602" s="309"/>
      <c r="F602" s="309"/>
      <c r="G602" s="309"/>
      <c r="H602" s="309"/>
      <c r="I602" s="309"/>
      <c r="J602" s="309"/>
      <c r="K602" s="260"/>
      <c r="M602" s="24" t="s">
        <v>3596</v>
      </c>
      <c r="N602" s="155"/>
      <c r="O602" s="155"/>
      <c r="P602" s="15"/>
      <c r="AE602" s="2">
        <v>609</v>
      </c>
      <c r="AF602" s="178" t="s">
        <v>2058</v>
      </c>
      <c r="AG602" s="157">
        <f>$N$728</f>
        <v>4</v>
      </c>
    </row>
    <row r="603" spans="2:33" ht="12.75">
      <c r="B603" s="273" t="s">
        <v>3741</v>
      </c>
      <c r="C603" s="273"/>
      <c r="D603" s="273"/>
      <c r="E603" s="273"/>
      <c r="F603" s="273"/>
      <c r="G603" s="273"/>
      <c r="H603" s="273"/>
      <c r="I603" s="273"/>
      <c r="J603" s="273"/>
      <c r="K603" s="260"/>
      <c r="M603" s="24" t="s">
        <v>3597</v>
      </c>
      <c r="N603" s="62"/>
      <c r="O603" s="62"/>
      <c r="P603" s="15"/>
      <c r="AE603">
        <v>610</v>
      </c>
      <c r="AF603" s="178" t="s">
        <v>2059</v>
      </c>
      <c r="AG603" s="157">
        <f>$N$729</f>
        <v>4</v>
      </c>
    </row>
    <row r="604" spans="2:33" ht="12.75">
      <c r="B604" s="309" t="s">
        <v>2140</v>
      </c>
      <c r="C604" s="309"/>
      <c r="D604" s="309"/>
      <c r="E604" s="309"/>
      <c r="F604" s="309"/>
      <c r="G604" s="309"/>
      <c r="H604" s="309"/>
      <c r="I604" s="309"/>
      <c r="J604" s="309"/>
      <c r="K604" s="260"/>
      <c r="M604" s="24" t="s">
        <v>3598</v>
      </c>
      <c r="N604" s="155"/>
      <c r="O604" s="155"/>
      <c r="P604" s="15"/>
      <c r="AE604" s="2">
        <v>611</v>
      </c>
      <c r="AF604" s="178" t="s">
        <v>2060</v>
      </c>
      <c r="AG604" s="157">
        <f>$N$730</f>
        <v>4</v>
      </c>
    </row>
    <row r="605" spans="2:33" ht="12.75">
      <c r="B605" s="273" t="s">
        <v>3742</v>
      </c>
      <c r="C605" s="273"/>
      <c r="D605" s="273"/>
      <c r="E605" s="273"/>
      <c r="F605" s="273"/>
      <c r="G605" s="273"/>
      <c r="H605" s="273"/>
      <c r="I605" s="273"/>
      <c r="J605" s="273"/>
      <c r="K605" s="260"/>
      <c r="M605" s="24" t="s">
        <v>3599</v>
      </c>
      <c r="N605" s="62"/>
      <c r="O605" s="62"/>
      <c r="P605" s="15"/>
      <c r="AE605">
        <v>612</v>
      </c>
      <c r="AF605" s="178" t="s">
        <v>2061</v>
      </c>
      <c r="AG605" s="157">
        <f>$N$731</f>
        <v>4</v>
      </c>
    </row>
    <row r="606" spans="2:33" ht="12.75">
      <c r="B606" s="309" t="s">
        <v>4097</v>
      </c>
      <c r="C606" s="260"/>
      <c r="D606" s="260"/>
      <c r="E606" s="260"/>
      <c r="F606" s="260"/>
      <c r="G606" s="260"/>
      <c r="H606" s="260"/>
      <c r="I606" s="260"/>
      <c r="J606" s="260"/>
      <c r="K606" s="260"/>
      <c r="M606" s="24" t="s">
        <v>3600</v>
      </c>
      <c r="N606" s="155"/>
      <c r="O606" s="155"/>
      <c r="P606" s="21"/>
      <c r="AE606" s="2">
        <v>613</v>
      </c>
      <c r="AF606" s="178" t="s">
        <v>2062</v>
      </c>
      <c r="AG606" s="157">
        <f>$N$732</f>
        <v>4</v>
      </c>
    </row>
    <row r="607" spans="2:33" ht="24.75" customHeight="1">
      <c r="B607" s="273" t="s">
        <v>3743</v>
      </c>
      <c r="C607" s="273"/>
      <c r="D607" s="273"/>
      <c r="E607" s="273"/>
      <c r="F607" s="273"/>
      <c r="G607" s="273"/>
      <c r="H607" s="273"/>
      <c r="I607" s="273"/>
      <c r="J607" s="273"/>
      <c r="K607" s="260"/>
      <c r="M607" s="61" t="s">
        <v>3601</v>
      </c>
      <c r="N607" s="45"/>
      <c r="O607" s="45"/>
      <c r="P607" s="21"/>
      <c r="AE607">
        <v>614</v>
      </c>
      <c r="AF607" s="178" t="s">
        <v>2063</v>
      </c>
      <c r="AG607" s="157">
        <f>$N$733</f>
        <v>4</v>
      </c>
    </row>
    <row r="608" spans="2:33" ht="22.5" customHeight="1">
      <c r="B608" s="309" t="s">
        <v>3594</v>
      </c>
      <c r="C608" s="309"/>
      <c r="D608" s="309"/>
      <c r="E608" s="309"/>
      <c r="F608" s="309"/>
      <c r="G608" s="309"/>
      <c r="H608" s="309"/>
      <c r="I608" s="309"/>
      <c r="J608" s="309"/>
      <c r="K608" s="260"/>
      <c r="M608" s="61" t="s">
        <v>3602</v>
      </c>
      <c r="N608" s="155"/>
      <c r="O608" s="155"/>
      <c r="P608" s="21"/>
      <c r="AE608" s="2">
        <v>615</v>
      </c>
      <c r="AF608" s="178" t="s">
        <v>2064</v>
      </c>
      <c r="AG608" s="157">
        <f>$N$734</f>
        <v>5</v>
      </c>
    </row>
    <row r="609" spans="2:33" ht="23.25" customHeight="1">
      <c r="B609" s="309" t="s">
        <v>3595</v>
      </c>
      <c r="C609" s="309"/>
      <c r="D609" s="309"/>
      <c r="E609" s="309"/>
      <c r="F609" s="309"/>
      <c r="G609" s="309"/>
      <c r="H609" s="309"/>
      <c r="I609" s="309"/>
      <c r="J609" s="309"/>
      <c r="K609" s="399"/>
      <c r="M609" s="61" t="s">
        <v>3603</v>
      </c>
      <c r="N609" s="45"/>
      <c r="O609" s="45"/>
      <c r="P609" s="21"/>
      <c r="AE609">
        <v>616</v>
      </c>
      <c r="AF609" s="178" t="s">
        <v>2065</v>
      </c>
      <c r="AG609" s="157">
        <f>$N$735</f>
        <v>4</v>
      </c>
    </row>
    <row r="610" spans="2:33" ht="12.75">
      <c r="B610" s="273" t="s">
        <v>3744</v>
      </c>
      <c r="C610" s="273"/>
      <c r="D610" s="273"/>
      <c r="E610" s="273"/>
      <c r="F610" s="273"/>
      <c r="G610" s="273"/>
      <c r="H610" s="273"/>
      <c r="I610" s="273"/>
      <c r="J610" s="273"/>
      <c r="K610" s="260"/>
      <c r="M610" s="24" t="s">
        <v>3604</v>
      </c>
      <c r="N610" s="62"/>
      <c r="O610" s="62"/>
      <c r="P610" s="21"/>
      <c r="AE610" s="2">
        <v>617</v>
      </c>
      <c r="AF610" s="178" t="s">
        <v>2066</v>
      </c>
      <c r="AG610" s="157">
        <f>$N$736</f>
        <v>5</v>
      </c>
    </row>
    <row r="611" spans="2:33" ht="15.75" customHeight="1">
      <c r="B611" s="309" t="s">
        <v>3382</v>
      </c>
      <c r="C611" s="260"/>
      <c r="D611" s="260"/>
      <c r="E611" s="260"/>
      <c r="F611" s="260"/>
      <c r="G611" s="260"/>
      <c r="H611" s="260"/>
      <c r="I611" s="260"/>
      <c r="J611" s="260"/>
      <c r="K611" s="260"/>
      <c r="M611" s="24" t="s">
        <v>3605</v>
      </c>
      <c r="N611" s="155"/>
      <c r="O611" s="155"/>
      <c r="P611" s="21"/>
      <c r="AE611">
        <v>618</v>
      </c>
      <c r="AF611" s="178" t="s">
        <v>2067</v>
      </c>
      <c r="AG611" s="157">
        <f>$N$739</f>
        <v>4</v>
      </c>
    </row>
    <row r="612" spans="2:33" ht="12.75">
      <c r="B612" s="309" t="s">
        <v>4107</v>
      </c>
      <c r="C612" s="309"/>
      <c r="D612" s="309"/>
      <c r="E612" s="309"/>
      <c r="F612" s="309"/>
      <c r="G612" s="309"/>
      <c r="H612" s="309"/>
      <c r="I612" s="309"/>
      <c r="J612" s="309"/>
      <c r="K612" s="260"/>
      <c r="M612" s="24" t="s">
        <v>3606</v>
      </c>
      <c r="N612" s="155">
        <v>247</v>
      </c>
      <c r="O612" s="155">
        <v>247</v>
      </c>
      <c r="P612" s="21"/>
      <c r="AE612" s="2">
        <v>619</v>
      </c>
      <c r="AF612" s="178" t="s">
        <v>2068</v>
      </c>
      <c r="AG612" s="157">
        <f>$N$740</f>
        <v>4</v>
      </c>
    </row>
    <row r="613" spans="2:33" ht="12.75">
      <c r="B613" s="273" t="s">
        <v>3745</v>
      </c>
      <c r="C613" s="273"/>
      <c r="D613" s="273"/>
      <c r="E613" s="273"/>
      <c r="F613" s="273"/>
      <c r="G613" s="273"/>
      <c r="H613" s="273"/>
      <c r="I613" s="273"/>
      <c r="J613" s="273"/>
      <c r="K613" s="260"/>
      <c r="M613" s="24" t="s">
        <v>3607</v>
      </c>
      <c r="N613" s="62"/>
      <c r="O613" s="62"/>
      <c r="P613" s="21"/>
      <c r="AE613">
        <v>620</v>
      </c>
      <c r="AF613" s="178" t="s">
        <v>2069</v>
      </c>
      <c r="AG613" s="157">
        <f>$N$746</f>
        <v>4</v>
      </c>
    </row>
    <row r="614" spans="2:33" ht="12.75">
      <c r="B614" s="309" t="s">
        <v>3383</v>
      </c>
      <c r="C614" s="260"/>
      <c r="D614" s="260"/>
      <c r="E614" s="260"/>
      <c r="F614" s="260"/>
      <c r="G614" s="260"/>
      <c r="H614" s="260"/>
      <c r="I614" s="260"/>
      <c r="J614" s="260"/>
      <c r="K614" s="260"/>
      <c r="M614" s="24" t="s">
        <v>3608</v>
      </c>
      <c r="N614" s="155"/>
      <c r="O614" s="155"/>
      <c r="P614" s="21"/>
      <c r="AE614" s="2">
        <v>621</v>
      </c>
      <c r="AF614" s="178" t="s">
        <v>2070</v>
      </c>
      <c r="AG614" s="157">
        <f>$N$747</f>
        <v>4</v>
      </c>
    </row>
    <row r="615" spans="2:33" ht="12.75">
      <c r="B615" s="87"/>
      <c r="C615" s="87"/>
      <c r="D615" s="87"/>
      <c r="E615" s="87"/>
      <c r="F615" s="87"/>
      <c r="G615" s="87"/>
      <c r="H615" s="87"/>
      <c r="I615" s="87"/>
      <c r="J615" s="87"/>
      <c r="O615" s="15"/>
      <c r="P615" s="21"/>
      <c r="AE615">
        <v>622</v>
      </c>
      <c r="AF615" s="178" t="s">
        <v>2071</v>
      </c>
      <c r="AG615" s="157">
        <f>$N$748</f>
        <v>4</v>
      </c>
    </row>
    <row r="616" spans="31:33" ht="12.75">
      <c r="AE616" s="2">
        <v>623</v>
      </c>
      <c r="AF616" s="178" t="s">
        <v>2072</v>
      </c>
      <c r="AG616" s="157">
        <f>$N$749</f>
        <v>4</v>
      </c>
    </row>
    <row r="617" spans="1:33" ht="12.75">
      <c r="A617" s="325" t="s">
        <v>3746</v>
      </c>
      <c r="B617" s="326"/>
      <c r="C617" s="326"/>
      <c r="D617" s="326"/>
      <c r="E617" s="326"/>
      <c r="F617" s="326"/>
      <c r="G617" s="326"/>
      <c r="H617" s="326"/>
      <c r="I617" s="326"/>
      <c r="J617" s="326"/>
      <c r="K617" s="326"/>
      <c r="L617" s="275"/>
      <c r="AE617">
        <v>624</v>
      </c>
      <c r="AF617" s="178" t="s">
        <v>2073</v>
      </c>
      <c r="AG617" s="157">
        <f>$N$752</f>
        <v>4</v>
      </c>
    </row>
    <row r="618" spans="1:33" ht="12.75">
      <c r="A618" s="327"/>
      <c r="B618" s="327"/>
      <c r="C618" s="327"/>
      <c r="D618" s="327"/>
      <c r="E618" s="327"/>
      <c r="F618" s="327"/>
      <c r="G618" s="327"/>
      <c r="H618" s="327"/>
      <c r="I618" s="327"/>
      <c r="J618" s="327"/>
      <c r="K618" s="327"/>
      <c r="L618" s="275"/>
      <c r="AE618" s="2">
        <v>625</v>
      </c>
      <c r="AF618" s="178" t="s">
        <v>2074</v>
      </c>
      <c r="AG618" s="157">
        <f>$N$753</f>
        <v>4</v>
      </c>
    </row>
    <row r="619" spans="31:33" ht="15.75" customHeight="1">
      <c r="AE619">
        <v>626</v>
      </c>
      <c r="AF619" s="178" t="s">
        <v>2075</v>
      </c>
      <c r="AG619" s="157">
        <f>$N$756</f>
        <v>4</v>
      </c>
    </row>
    <row r="620" spans="1:33" ht="15.75" customHeight="1">
      <c r="A620" s="44" t="s">
        <v>3317</v>
      </c>
      <c r="B620" s="429" t="s">
        <v>4108</v>
      </c>
      <c r="C620" s="262"/>
      <c r="D620" s="262"/>
      <c r="E620" s="262"/>
      <c r="F620" s="262"/>
      <c r="G620" s="262"/>
      <c r="H620" s="262"/>
      <c r="I620" s="262"/>
      <c r="J620" s="262"/>
      <c r="K620" s="262"/>
      <c r="L620" s="262"/>
      <c r="AE620" s="2">
        <v>627</v>
      </c>
      <c r="AF620" s="178" t="s">
        <v>2076</v>
      </c>
      <c r="AG620" s="157">
        <f>$N$757</f>
        <v>4</v>
      </c>
    </row>
    <row r="621" spans="2:33" ht="15.75" customHeight="1">
      <c r="B621" s="262"/>
      <c r="C621" s="262"/>
      <c r="D621" s="262"/>
      <c r="E621" s="262"/>
      <c r="F621" s="262"/>
      <c r="G621" s="262"/>
      <c r="H621" s="262"/>
      <c r="I621" s="262"/>
      <c r="J621" s="262"/>
      <c r="K621" s="262"/>
      <c r="L621" s="262"/>
      <c r="AE621">
        <v>628</v>
      </c>
      <c r="AF621" s="178" t="s">
        <v>2077</v>
      </c>
      <c r="AG621" s="157">
        <f>$N$760</f>
        <v>4</v>
      </c>
    </row>
    <row r="622" spans="2:33" ht="15.75" customHeight="1">
      <c r="B622" s="262"/>
      <c r="C622" s="262"/>
      <c r="D622" s="262"/>
      <c r="E622" s="262"/>
      <c r="F622" s="262"/>
      <c r="G622" s="262"/>
      <c r="H622" s="262"/>
      <c r="I622" s="262"/>
      <c r="J622" s="262"/>
      <c r="K622" s="262"/>
      <c r="L622" s="262"/>
      <c r="AE622" s="2">
        <v>629</v>
      </c>
      <c r="AF622" s="178" t="s">
        <v>2078</v>
      </c>
      <c r="AG622" s="157">
        <f>$N$761</f>
        <v>4</v>
      </c>
    </row>
    <row r="623" spans="2:33" ht="15.75" customHeight="1">
      <c r="B623" s="262"/>
      <c r="C623" s="262"/>
      <c r="D623" s="262"/>
      <c r="E623" s="262"/>
      <c r="F623" s="262"/>
      <c r="G623" s="262"/>
      <c r="H623" s="262"/>
      <c r="I623" s="262"/>
      <c r="J623" s="262"/>
      <c r="K623" s="262"/>
      <c r="L623" s="262"/>
      <c r="AE623" s="2">
        <v>630</v>
      </c>
      <c r="AF623" s="178" t="s">
        <v>2079</v>
      </c>
      <c r="AG623" s="157">
        <f>$N$767</f>
        <v>4</v>
      </c>
    </row>
    <row r="624" spans="2:33" ht="15.75" customHeight="1">
      <c r="B624" s="262"/>
      <c r="C624" s="262"/>
      <c r="D624" s="262"/>
      <c r="E624" s="262"/>
      <c r="F624" s="262"/>
      <c r="G624" s="262"/>
      <c r="H624" s="262"/>
      <c r="I624" s="262"/>
      <c r="J624" s="262"/>
      <c r="K624" s="262"/>
      <c r="L624" s="262"/>
      <c r="AE624">
        <v>631</v>
      </c>
      <c r="AF624" s="178" t="s">
        <v>2080</v>
      </c>
      <c r="AG624" s="157">
        <f>$N$768</f>
        <v>4</v>
      </c>
    </row>
    <row r="625" spans="2:33" ht="12.75">
      <c r="B625" s="123"/>
      <c r="C625" s="123"/>
      <c r="D625" s="123"/>
      <c r="E625" s="123"/>
      <c r="F625" s="123"/>
      <c r="G625" s="123"/>
      <c r="H625" s="123"/>
      <c r="I625" s="123"/>
      <c r="J625" s="123"/>
      <c r="K625" s="123"/>
      <c r="L625" s="123"/>
      <c r="AE625" s="2">
        <v>632</v>
      </c>
      <c r="AF625" s="178" t="s">
        <v>2081</v>
      </c>
      <c r="AG625" s="157">
        <f>$N$769</f>
        <v>4</v>
      </c>
    </row>
    <row r="626" spans="1:33" ht="13.5">
      <c r="A626" s="44" t="s">
        <v>3323</v>
      </c>
      <c r="B626" s="433" t="s">
        <v>321</v>
      </c>
      <c r="C626" s="327"/>
      <c r="D626" s="327"/>
      <c r="E626" s="327"/>
      <c r="F626" s="327"/>
      <c r="G626" s="327"/>
      <c r="H626" s="327"/>
      <c r="I626" s="327"/>
      <c r="J626" s="327"/>
      <c r="K626" s="327"/>
      <c r="M626" s="294" t="s">
        <v>270</v>
      </c>
      <c r="N626" s="295"/>
      <c r="O626" s="295"/>
      <c r="AE626">
        <v>633</v>
      </c>
      <c r="AF626" s="178" t="s">
        <v>2082</v>
      </c>
      <c r="AG626" s="157">
        <f>$N$772</f>
        <v>4</v>
      </c>
    </row>
    <row r="627" spans="2:33" ht="13.5" thickBot="1">
      <c r="B627" s="327"/>
      <c r="C627" s="327"/>
      <c r="D627" s="327"/>
      <c r="E627" s="327"/>
      <c r="F627" s="327"/>
      <c r="G627" s="327"/>
      <c r="H627" s="327"/>
      <c r="I627" s="327"/>
      <c r="J627" s="327"/>
      <c r="K627" s="327"/>
      <c r="M627" s="295"/>
      <c r="N627" s="295"/>
      <c r="O627" s="295"/>
      <c r="AE627" s="2">
        <v>634</v>
      </c>
      <c r="AF627" s="178" t="s">
        <v>2083</v>
      </c>
      <c r="AG627" s="157">
        <f>$N$775</f>
        <v>4</v>
      </c>
    </row>
    <row r="628" spans="3:33" ht="12.75">
      <c r="C628" s="24" t="s">
        <v>322</v>
      </c>
      <c r="M628" s="24" t="s">
        <v>3324</v>
      </c>
      <c r="N628" s="57"/>
      <c r="AE628">
        <v>635</v>
      </c>
      <c r="AF628" s="178" t="s">
        <v>2084</v>
      </c>
      <c r="AG628" s="157">
        <f>$N$778</f>
        <v>4</v>
      </c>
    </row>
    <row r="629" spans="3:33" ht="12.75">
      <c r="C629" s="24" t="s">
        <v>323</v>
      </c>
      <c r="M629" s="24" t="s">
        <v>3325</v>
      </c>
      <c r="N629" s="58"/>
      <c r="AE629" s="2">
        <v>636</v>
      </c>
      <c r="AF629" s="178" t="s">
        <v>2085</v>
      </c>
      <c r="AG629" s="157">
        <f>$N$781</f>
        <v>4</v>
      </c>
    </row>
    <row r="630" spans="3:33" ht="12.75">
      <c r="C630" s="24" t="s">
        <v>324</v>
      </c>
      <c r="M630" s="24" t="s">
        <v>3326</v>
      </c>
      <c r="N630" s="58"/>
      <c r="AE630">
        <v>637</v>
      </c>
      <c r="AF630" s="178" t="s">
        <v>2086</v>
      </c>
      <c r="AG630" s="157">
        <f>$N$784</f>
        <v>4</v>
      </c>
    </row>
    <row r="631" spans="3:33" ht="12.75">
      <c r="C631" s="24" t="s">
        <v>4109</v>
      </c>
      <c r="M631" s="24" t="s">
        <v>3327</v>
      </c>
      <c r="N631" s="58">
        <v>4</v>
      </c>
      <c r="AE631" s="2">
        <v>638</v>
      </c>
      <c r="AF631" s="178" t="s">
        <v>2087</v>
      </c>
      <c r="AG631" s="157">
        <f>$N$787</f>
        <v>4</v>
      </c>
    </row>
    <row r="632" spans="3:33" ht="12.75">
      <c r="C632" s="24" t="s">
        <v>325</v>
      </c>
      <c r="M632" s="24" t="s">
        <v>3328</v>
      </c>
      <c r="N632" s="58"/>
      <c r="AE632">
        <v>639</v>
      </c>
      <c r="AF632" s="178" t="s">
        <v>2088</v>
      </c>
      <c r="AG632" s="157">
        <f>$N$790</f>
        <v>4</v>
      </c>
    </row>
    <row r="633" spans="31:33" ht="12.75">
      <c r="AE633" s="2">
        <v>640</v>
      </c>
      <c r="AF633" s="178" t="s">
        <v>2089</v>
      </c>
      <c r="AG633" s="159">
        <f>$O$714</f>
        <v>0</v>
      </c>
    </row>
    <row r="634" spans="1:33" ht="13.5">
      <c r="A634" s="44" t="s">
        <v>3329</v>
      </c>
      <c r="B634" s="268" t="s">
        <v>870</v>
      </c>
      <c r="C634" s="268"/>
      <c r="D634" s="268"/>
      <c r="E634" s="268"/>
      <c r="F634" s="268"/>
      <c r="G634" s="268"/>
      <c r="H634" s="268"/>
      <c r="I634" s="268"/>
      <c r="J634" s="268"/>
      <c r="K634" s="268"/>
      <c r="AE634">
        <v>641</v>
      </c>
      <c r="AF634" s="178" t="s">
        <v>2090</v>
      </c>
      <c r="AG634" s="159">
        <f>$O$715</f>
        <v>0</v>
      </c>
    </row>
    <row r="635" spans="2:33" ht="12.75">
      <c r="B635" s="268"/>
      <c r="C635" s="268"/>
      <c r="D635" s="268"/>
      <c r="E635" s="268"/>
      <c r="F635" s="268"/>
      <c r="G635" s="268"/>
      <c r="H635" s="268"/>
      <c r="I635" s="268"/>
      <c r="J635" s="268"/>
      <c r="K635" s="268"/>
      <c r="AE635" s="2">
        <v>642</v>
      </c>
      <c r="AF635" s="178" t="s">
        <v>2091</v>
      </c>
      <c r="AG635" s="159">
        <f>$O$716</f>
        <v>0</v>
      </c>
    </row>
    <row r="636" spans="2:33" ht="13.5" thickBot="1">
      <c r="B636" s="268"/>
      <c r="C636" s="268"/>
      <c r="D636" s="268"/>
      <c r="E636" s="268"/>
      <c r="F636" s="268"/>
      <c r="G636" s="268"/>
      <c r="H636" s="268"/>
      <c r="I636" s="268"/>
      <c r="J636" s="268"/>
      <c r="K636" s="268"/>
      <c r="AE636">
        <v>643</v>
      </c>
      <c r="AF636" s="178" t="s">
        <v>2092</v>
      </c>
      <c r="AG636" s="159">
        <f>$O$717</f>
        <v>0</v>
      </c>
    </row>
    <row r="637" spans="3:33" ht="13.5" thickBot="1">
      <c r="C637" s="24" t="s">
        <v>326</v>
      </c>
      <c r="M637" s="24" t="s">
        <v>3329</v>
      </c>
      <c r="N637" s="14">
        <v>2</v>
      </c>
      <c r="AE637" s="2">
        <v>644</v>
      </c>
      <c r="AF637" s="178" t="s">
        <v>2093</v>
      </c>
      <c r="AG637" s="159">
        <f>$O$718</f>
        <v>0</v>
      </c>
    </row>
    <row r="638" spans="3:33" ht="12.75">
      <c r="C638" s="24" t="s">
        <v>327</v>
      </c>
      <c r="AE638">
        <v>645</v>
      </c>
      <c r="AF638" s="178" t="s">
        <v>2094</v>
      </c>
      <c r="AG638" s="159">
        <f>$O$719</f>
        <v>0</v>
      </c>
    </row>
    <row r="639" spans="3:33" ht="12.75">
      <c r="C639" s="24" t="s">
        <v>328</v>
      </c>
      <c r="AE639" s="2">
        <v>646</v>
      </c>
      <c r="AF639" s="178" t="s">
        <v>2095</v>
      </c>
      <c r="AG639" s="159">
        <f>$O$720</f>
        <v>0</v>
      </c>
    </row>
    <row r="640" spans="31:33" ht="12.75">
      <c r="AE640">
        <v>647</v>
      </c>
      <c r="AF640" s="178" t="s">
        <v>2096</v>
      </c>
      <c r="AG640" s="159">
        <f>$O$721</f>
        <v>0</v>
      </c>
    </row>
    <row r="641" spans="31:33" ht="12.75">
      <c r="AE641" s="2">
        <v>648</v>
      </c>
      <c r="AF641" s="178" t="s">
        <v>2097</v>
      </c>
      <c r="AG641" s="159">
        <f>$O$724</f>
        <v>0</v>
      </c>
    </row>
    <row r="642" spans="1:33" ht="12.75">
      <c r="A642" s="325" t="s">
        <v>4092</v>
      </c>
      <c r="B642" s="326"/>
      <c r="C642" s="326"/>
      <c r="D642" s="326"/>
      <c r="E642" s="326"/>
      <c r="F642" s="326"/>
      <c r="G642" s="326"/>
      <c r="H642" s="326"/>
      <c r="I642" s="326"/>
      <c r="J642" s="326"/>
      <c r="K642" s="326"/>
      <c r="L642" s="275"/>
      <c r="AE642">
        <v>649</v>
      </c>
      <c r="AF642" s="178" t="s">
        <v>2098</v>
      </c>
      <c r="AG642" s="159">
        <f>$O$725</f>
        <v>0</v>
      </c>
    </row>
    <row r="643" spans="1:33" ht="12.75">
      <c r="A643" s="327"/>
      <c r="B643" s="327"/>
      <c r="C643" s="327"/>
      <c r="D643" s="327"/>
      <c r="E643" s="327"/>
      <c r="F643" s="327"/>
      <c r="G643" s="327"/>
      <c r="H643" s="327"/>
      <c r="I643" s="327"/>
      <c r="J643" s="327"/>
      <c r="K643" s="327"/>
      <c r="L643" s="275"/>
      <c r="AE643" s="2">
        <v>650</v>
      </c>
      <c r="AF643" s="178" t="s">
        <v>2099</v>
      </c>
      <c r="AG643" s="159">
        <f>$O$726</f>
        <v>0</v>
      </c>
    </row>
    <row r="644" spans="31:33" ht="12.75">
      <c r="AE644">
        <v>651</v>
      </c>
      <c r="AF644" s="178" t="s">
        <v>2100</v>
      </c>
      <c r="AG644" s="159">
        <f>$O$727</f>
        <v>0</v>
      </c>
    </row>
    <row r="645" spans="1:33" ht="15.75">
      <c r="A645" s="322" t="s">
        <v>633</v>
      </c>
      <c r="B645" s="322"/>
      <c r="C645" s="322"/>
      <c r="D645" s="322"/>
      <c r="E645" s="322"/>
      <c r="F645" s="322"/>
      <c r="G645" s="322"/>
      <c r="H645" s="322"/>
      <c r="I645" s="322"/>
      <c r="J645" s="322"/>
      <c r="K645" s="322"/>
      <c r="L645" s="322"/>
      <c r="AE645" s="2">
        <v>652</v>
      </c>
      <c r="AF645" s="178" t="s">
        <v>2101</v>
      </c>
      <c r="AG645" s="159">
        <f>$O$728</f>
        <v>0</v>
      </c>
    </row>
    <row r="646" spans="31:33" ht="18" customHeight="1">
      <c r="AE646">
        <v>653</v>
      </c>
      <c r="AF646" s="178" t="s">
        <v>2102</v>
      </c>
      <c r="AG646" s="159">
        <f>$O$729</f>
        <v>0</v>
      </c>
    </row>
    <row r="647" spans="1:33" ht="18.75" customHeight="1">
      <c r="A647" s="44" t="s">
        <v>3330</v>
      </c>
      <c r="B647" s="319" t="s">
        <v>4121</v>
      </c>
      <c r="C647" s="319"/>
      <c r="D647" s="319"/>
      <c r="E647" s="319"/>
      <c r="F647" s="319"/>
      <c r="G647" s="319"/>
      <c r="H647" s="319"/>
      <c r="I647" s="319"/>
      <c r="J647" s="319"/>
      <c r="K647" s="319"/>
      <c r="L647" s="319"/>
      <c r="AE647" s="2">
        <v>654</v>
      </c>
      <c r="AF647" s="178" t="s">
        <v>2103</v>
      </c>
      <c r="AG647" s="159">
        <f>$O$730</f>
        <v>0</v>
      </c>
    </row>
    <row r="648" spans="2:33" ht="12.75">
      <c r="B648" s="319"/>
      <c r="C648" s="319"/>
      <c r="D648" s="319"/>
      <c r="E648" s="319"/>
      <c r="F648" s="319"/>
      <c r="G648" s="319"/>
      <c r="H648" s="319"/>
      <c r="I648" s="319"/>
      <c r="J648" s="319"/>
      <c r="K648" s="319"/>
      <c r="L648" s="319"/>
      <c r="N648" s="295" t="s">
        <v>1623</v>
      </c>
      <c r="O648" s="295" t="s">
        <v>1624</v>
      </c>
      <c r="AE648">
        <v>655</v>
      </c>
      <c r="AF648" s="178" t="s">
        <v>2104</v>
      </c>
      <c r="AG648" s="159">
        <f>$O$731</f>
        <v>0</v>
      </c>
    </row>
    <row r="649" spans="2:33" ht="12.75">
      <c r="B649" s="320"/>
      <c r="C649" s="320"/>
      <c r="D649" s="320"/>
      <c r="E649" s="320"/>
      <c r="F649" s="320"/>
      <c r="G649" s="320"/>
      <c r="H649" s="320"/>
      <c r="I649" s="320"/>
      <c r="J649" s="320"/>
      <c r="K649" s="320"/>
      <c r="L649" s="320"/>
      <c r="N649" s="331"/>
      <c r="O649" s="331"/>
      <c r="AE649" s="2">
        <v>656</v>
      </c>
      <c r="AF649" s="178" t="s">
        <v>2105</v>
      </c>
      <c r="AG649" s="159">
        <f>$O$732</f>
        <v>0</v>
      </c>
    </row>
    <row r="650" spans="2:33" ht="12.75">
      <c r="B650" s="98"/>
      <c r="C650" s="324" t="s">
        <v>1621</v>
      </c>
      <c r="D650" s="324"/>
      <c r="E650" s="324"/>
      <c r="F650" s="324"/>
      <c r="G650" s="98"/>
      <c r="H650" s="98"/>
      <c r="I650" s="98"/>
      <c r="J650" s="98"/>
      <c r="K650" s="98"/>
      <c r="L650" s="98"/>
      <c r="M650" s="24" t="s">
        <v>3331</v>
      </c>
      <c r="N650" s="45"/>
      <c r="O650" s="45"/>
      <c r="AE650">
        <v>657</v>
      </c>
      <c r="AF650" s="178" t="s">
        <v>2106</v>
      </c>
      <c r="AG650" s="159">
        <f>$O$733</f>
        <v>0</v>
      </c>
    </row>
    <row r="651" spans="2:33" ht="12.75">
      <c r="B651" s="99"/>
      <c r="C651" s="321" t="s">
        <v>883</v>
      </c>
      <c r="D651" s="275"/>
      <c r="E651" s="275"/>
      <c r="F651" s="275"/>
      <c r="G651" s="99"/>
      <c r="H651" s="97"/>
      <c r="I651" s="97"/>
      <c r="J651" s="97"/>
      <c r="K651" s="97"/>
      <c r="L651" s="99"/>
      <c r="M651" s="24" t="s">
        <v>3332</v>
      </c>
      <c r="N651" s="45"/>
      <c r="O651" s="45"/>
      <c r="AE651" s="2">
        <v>658</v>
      </c>
      <c r="AF651" s="178" t="s">
        <v>2107</v>
      </c>
      <c r="AG651" s="159">
        <f>$O$734</f>
        <v>0</v>
      </c>
    </row>
    <row r="652" spans="2:33" ht="12.75">
      <c r="B652" s="99"/>
      <c r="C652" s="321" t="s">
        <v>882</v>
      </c>
      <c r="D652" s="275"/>
      <c r="E652" s="275"/>
      <c r="F652" s="275"/>
      <c r="G652" s="99"/>
      <c r="H652" s="99"/>
      <c r="I652" s="99"/>
      <c r="J652" s="99"/>
      <c r="K652" s="99"/>
      <c r="L652" s="99"/>
      <c r="M652" s="24" t="s">
        <v>3333</v>
      </c>
      <c r="N652" s="45"/>
      <c r="O652" s="45"/>
      <c r="AE652">
        <v>659</v>
      </c>
      <c r="AF652" s="178" t="s">
        <v>2108</v>
      </c>
      <c r="AG652" s="159">
        <f>$O$735</f>
        <v>0</v>
      </c>
    </row>
    <row r="653" spans="2:33" ht="12.75">
      <c r="B653" s="99"/>
      <c r="C653" s="321" t="s">
        <v>1622</v>
      </c>
      <c r="D653" s="275"/>
      <c r="E653" s="275"/>
      <c r="F653" s="275"/>
      <c r="G653" s="99"/>
      <c r="H653" s="99"/>
      <c r="I653" s="99"/>
      <c r="J653" s="99"/>
      <c r="K653" s="99"/>
      <c r="L653" s="99"/>
      <c r="M653" s="24" t="s">
        <v>3334</v>
      </c>
      <c r="N653" s="45"/>
      <c r="O653" s="45"/>
      <c r="AE653" s="2">
        <v>660</v>
      </c>
      <c r="AF653" s="178" t="s">
        <v>2109</v>
      </c>
      <c r="AG653" s="159">
        <f>$O$736</f>
        <v>0</v>
      </c>
    </row>
    <row r="654" spans="2:33" ht="17.25" customHeight="1">
      <c r="B654" s="21"/>
      <c r="C654" s="21"/>
      <c r="D654" s="21"/>
      <c r="E654" s="21"/>
      <c r="F654" s="21"/>
      <c r="G654" s="21"/>
      <c r="H654" s="21"/>
      <c r="I654" s="21"/>
      <c r="J654" s="21"/>
      <c r="K654" s="21"/>
      <c r="AE654">
        <v>661</v>
      </c>
      <c r="AF654" s="178" t="s">
        <v>2110</v>
      </c>
      <c r="AG654" s="159">
        <f>$O$739</f>
        <v>0</v>
      </c>
    </row>
    <row r="655" spans="1:33" ht="21" customHeight="1">
      <c r="A655" s="44" t="s">
        <v>3335</v>
      </c>
      <c r="B655" s="301" t="s">
        <v>4110</v>
      </c>
      <c r="C655" s="323"/>
      <c r="D655" s="323"/>
      <c r="E655" s="323"/>
      <c r="F655" s="323"/>
      <c r="G655" s="323"/>
      <c r="H655" s="323"/>
      <c r="I655" s="323"/>
      <c r="J655" s="323"/>
      <c r="K655" s="323"/>
      <c r="L655" s="323"/>
      <c r="N655" s="2" t="s">
        <v>1619</v>
      </c>
      <c r="O655" s="2" t="s">
        <v>1620</v>
      </c>
      <c r="AE655" s="2">
        <v>662</v>
      </c>
      <c r="AF655" s="178" t="s">
        <v>2111</v>
      </c>
      <c r="AG655" s="159">
        <f>$O$740</f>
        <v>0</v>
      </c>
    </row>
    <row r="656" spans="2:33" ht="12.75">
      <c r="B656" s="323"/>
      <c r="C656" s="323"/>
      <c r="D656" s="323"/>
      <c r="E656" s="323"/>
      <c r="F656" s="323"/>
      <c r="G656" s="323"/>
      <c r="H656" s="323"/>
      <c r="I656" s="323"/>
      <c r="J656" s="323"/>
      <c r="K656" s="323"/>
      <c r="L656" s="323"/>
      <c r="M656" s="24" t="s">
        <v>3335</v>
      </c>
      <c r="N656" s="45"/>
      <c r="O656" s="45">
        <v>4</v>
      </c>
      <c r="AE656">
        <v>663</v>
      </c>
      <c r="AF656" s="178" t="s">
        <v>2112</v>
      </c>
      <c r="AG656" s="159">
        <f>$O$746</f>
        <v>0</v>
      </c>
    </row>
    <row r="657" spans="2:33" ht="12.75">
      <c r="B657" s="260"/>
      <c r="C657" s="260"/>
      <c r="D657" s="260"/>
      <c r="E657" s="260"/>
      <c r="F657" s="260"/>
      <c r="G657" s="260"/>
      <c r="H657" s="260"/>
      <c r="I657" s="260"/>
      <c r="J657" s="260"/>
      <c r="K657" s="260"/>
      <c r="L657" s="260"/>
      <c r="M657" s="106"/>
      <c r="AE657" s="2">
        <v>664</v>
      </c>
      <c r="AF657" s="178" t="s">
        <v>2113</v>
      </c>
      <c r="AG657" s="159">
        <f>$O$747</f>
        <v>0</v>
      </c>
    </row>
    <row r="658" spans="2:33" ht="12.75">
      <c r="B658" s="98"/>
      <c r="C658" s="324" t="s">
        <v>842</v>
      </c>
      <c r="D658" s="324"/>
      <c r="E658" s="324"/>
      <c r="F658" s="324"/>
      <c r="G658" s="98"/>
      <c r="H658" s="98"/>
      <c r="I658" s="98"/>
      <c r="J658" s="98"/>
      <c r="K658" s="98"/>
      <c r="L658" s="98"/>
      <c r="M658" s="106"/>
      <c r="AE658">
        <v>665</v>
      </c>
      <c r="AF658" s="178" t="s">
        <v>2114</v>
      </c>
      <c r="AG658" s="159">
        <f>$O$748</f>
        <v>0</v>
      </c>
    </row>
    <row r="659" spans="2:33" ht="12.75">
      <c r="B659" s="99"/>
      <c r="C659" s="321" t="s">
        <v>1616</v>
      </c>
      <c r="D659" s="275"/>
      <c r="E659" s="275"/>
      <c r="F659" s="275"/>
      <c r="G659" s="99"/>
      <c r="H659" s="97"/>
      <c r="I659" s="97"/>
      <c r="J659" s="97"/>
      <c r="K659" s="97"/>
      <c r="L659" s="99"/>
      <c r="M659" s="106"/>
      <c r="AE659" s="2">
        <v>666</v>
      </c>
      <c r="AF659" s="178" t="s">
        <v>2115</v>
      </c>
      <c r="AG659" s="159">
        <f>$O$749</f>
        <v>0</v>
      </c>
    </row>
    <row r="660" spans="2:33" ht="12.75">
      <c r="B660" s="99"/>
      <c r="C660" s="321" t="s">
        <v>4120</v>
      </c>
      <c r="D660" s="275"/>
      <c r="E660" s="275"/>
      <c r="F660" s="275"/>
      <c r="G660" s="99"/>
      <c r="H660" s="99"/>
      <c r="I660" s="99"/>
      <c r="J660" s="99"/>
      <c r="K660" s="99"/>
      <c r="L660" s="99"/>
      <c r="M660" s="106"/>
      <c r="AE660" s="2">
        <v>667</v>
      </c>
      <c r="AF660" s="178" t="s">
        <v>2116</v>
      </c>
      <c r="AG660" s="159">
        <f>$O$752</f>
        <v>0</v>
      </c>
    </row>
    <row r="661" spans="2:33" ht="12.75">
      <c r="B661" s="99"/>
      <c r="C661" s="321" t="s">
        <v>1617</v>
      </c>
      <c r="D661" s="275"/>
      <c r="E661" s="275"/>
      <c r="F661" s="275"/>
      <c r="G661" s="99"/>
      <c r="H661" s="99"/>
      <c r="I661" s="99"/>
      <c r="J661" s="99"/>
      <c r="K661" s="99"/>
      <c r="L661" s="99"/>
      <c r="M661" s="106"/>
      <c r="AE661">
        <v>668</v>
      </c>
      <c r="AF661" s="178" t="s">
        <v>2117</v>
      </c>
      <c r="AG661" s="159">
        <f>$O$753</f>
        <v>0</v>
      </c>
    </row>
    <row r="662" spans="2:33" ht="12.75">
      <c r="B662" s="99"/>
      <c r="C662" s="321" t="s">
        <v>1618</v>
      </c>
      <c r="D662" s="275"/>
      <c r="E662" s="275"/>
      <c r="F662" s="275"/>
      <c r="G662" s="99"/>
      <c r="H662" s="99"/>
      <c r="I662" s="99"/>
      <c r="J662" s="99"/>
      <c r="K662" s="99"/>
      <c r="L662" s="99"/>
      <c r="M662" s="106"/>
      <c r="AE662" s="2">
        <v>669</v>
      </c>
      <c r="AF662" s="178" t="s">
        <v>2118</v>
      </c>
      <c r="AG662" s="159">
        <f>$O$756</f>
        <v>0</v>
      </c>
    </row>
    <row r="663" spans="2:33" ht="12.75">
      <c r="B663" s="21"/>
      <c r="C663" s="21"/>
      <c r="D663" s="21"/>
      <c r="E663" s="21"/>
      <c r="F663" s="21"/>
      <c r="G663" s="21"/>
      <c r="H663" s="21"/>
      <c r="I663" s="21"/>
      <c r="J663" s="21"/>
      <c r="K663" s="21"/>
      <c r="M663" s="106"/>
      <c r="AE663">
        <v>670</v>
      </c>
      <c r="AF663" s="178" t="s">
        <v>2119</v>
      </c>
      <c r="AG663" s="159">
        <f>$O$757</f>
        <v>0</v>
      </c>
    </row>
    <row r="664" spans="1:33" ht="16.5" customHeight="1">
      <c r="A664" s="44" t="s">
        <v>3336</v>
      </c>
      <c r="B664" s="301" t="s">
        <v>4093</v>
      </c>
      <c r="C664" s="323"/>
      <c r="D664" s="323"/>
      <c r="E664" s="323"/>
      <c r="F664" s="323"/>
      <c r="G664" s="323"/>
      <c r="H664" s="323"/>
      <c r="I664" s="323"/>
      <c r="J664" s="323"/>
      <c r="K664" s="323"/>
      <c r="L664" s="323"/>
      <c r="M664" s="44" t="s">
        <v>3336</v>
      </c>
      <c r="N664" s="45">
        <v>50</v>
      </c>
      <c r="AE664" s="2">
        <v>671</v>
      </c>
      <c r="AF664" s="178" t="s">
        <v>2120</v>
      </c>
      <c r="AG664" s="159">
        <f>$O$760</f>
        <v>0</v>
      </c>
    </row>
    <row r="665" spans="2:33" ht="12.75">
      <c r="B665" s="323"/>
      <c r="C665" s="323"/>
      <c r="D665" s="323"/>
      <c r="E665" s="323"/>
      <c r="F665" s="323"/>
      <c r="G665" s="323"/>
      <c r="H665" s="323"/>
      <c r="I665" s="323"/>
      <c r="J665" s="323"/>
      <c r="K665" s="323"/>
      <c r="L665" s="323"/>
      <c r="M665" s="106"/>
      <c r="AE665">
        <v>672</v>
      </c>
      <c r="AF665" s="178" t="s">
        <v>2121</v>
      </c>
      <c r="AG665" s="159">
        <f>$O$761</f>
        <v>0</v>
      </c>
    </row>
    <row r="666" spans="2:33" ht="12.75">
      <c r="B666" s="260"/>
      <c r="C666" s="260"/>
      <c r="D666" s="260"/>
      <c r="E666" s="260"/>
      <c r="F666" s="260"/>
      <c r="G666" s="260"/>
      <c r="H666" s="260"/>
      <c r="I666" s="260"/>
      <c r="J666" s="260"/>
      <c r="K666" s="260"/>
      <c r="L666" s="260"/>
      <c r="M666" s="106"/>
      <c r="AE666" s="2">
        <v>673</v>
      </c>
      <c r="AF666" s="178" t="s">
        <v>2122</v>
      </c>
      <c r="AG666" s="159">
        <f>$O$767</f>
        <v>0</v>
      </c>
    </row>
    <row r="667" spans="2:33" ht="12.75">
      <c r="B667" s="21"/>
      <c r="C667" s="21"/>
      <c r="D667" s="21"/>
      <c r="E667" s="21"/>
      <c r="F667" s="21"/>
      <c r="G667" s="21"/>
      <c r="H667" s="21"/>
      <c r="I667" s="21"/>
      <c r="J667" s="21"/>
      <c r="K667" s="21"/>
      <c r="M667" s="106"/>
      <c r="AE667">
        <v>674</v>
      </c>
      <c r="AF667" s="178" t="s">
        <v>2123</v>
      </c>
      <c r="AG667" s="159">
        <f>$O$768</f>
        <v>0</v>
      </c>
    </row>
    <row r="668" spans="1:33" ht="18.75">
      <c r="A668" s="313" t="s">
        <v>634</v>
      </c>
      <c r="B668" s="313"/>
      <c r="C668" s="313"/>
      <c r="D668" s="313"/>
      <c r="E668" s="313"/>
      <c r="F668" s="313"/>
      <c r="G668" s="313"/>
      <c r="H668" s="313"/>
      <c r="I668" s="313"/>
      <c r="J668" s="313"/>
      <c r="K668" s="313"/>
      <c r="L668" s="313"/>
      <c r="M668" s="106"/>
      <c r="AE668" s="2">
        <v>675</v>
      </c>
      <c r="AF668" s="178" t="s">
        <v>2124</v>
      </c>
      <c r="AG668" s="159">
        <f>$O$769</f>
        <v>0</v>
      </c>
    </row>
    <row r="669" spans="2:33" ht="18.75" customHeight="1">
      <c r="B669" s="21"/>
      <c r="C669" s="21"/>
      <c r="D669" s="21"/>
      <c r="E669" s="21"/>
      <c r="F669" s="21"/>
      <c r="G669" s="21"/>
      <c r="H669" s="21"/>
      <c r="I669" s="21"/>
      <c r="J669" s="21"/>
      <c r="K669" s="21"/>
      <c r="M669" s="106"/>
      <c r="AE669">
        <v>676</v>
      </c>
      <c r="AF669" s="178" t="s">
        <v>2125</v>
      </c>
      <c r="AG669" s="159">
        <f>$O$772</f>
        <v>0</v>
      </c>
    </row>
    <row r="670" spans="1:33" ht="14.25">
      <c r="A670" s="44" t="s">
        <v>3337</v>
      </c>
      <c r="B670" s="267" t="s">
        <v>4094</v>
      </c>
      <c r="C670" s="260"/>
      <c r="D670" s="260"/>
      <c r="E670" s="260"/>
      <c r="F670" s="260"/>
      <c r="G670" s="260"/>
      <c r="H670" s="260"/>
      <c r="I670" s="260"/>
      <c r="J670" s="260"/>
      <c r="K670" s="260"/>
      <c r="L670" s="104"/>
      <c r="M670" s="44" t="s">
        <v>3337</v>
      </c>
      <c r="N670" s="45">
        <v>15</v>
      </c>
      <c r="AE670" s="2">
        <v>677</v>
      </c>
      <c r="AF670" s="178" t="s">
        <v>2126</v>
      </c>
      <c r="AG670" s="159">
        <f>$O$775</f>
        <v>0</v>
      </c>
    </row>
    <row r="671" spans="1:33" ht="14.25">
      <c r="A671" s="44"/>
      <c r="B671" s="260"/>
      <c r="C671" s="260"/>
      <c r="D671" s="260"/>
      <c r="E671" s="260"/>
      <c r="F671" s="260"/>
      <c r="G671" s="260"/>
      <c r="H671" s="260"/>
      <c r="I671" s="260"/>
      <c r="J671" s="260"/>
      <c r="K671" s="260"/>
      <c r="L671" s="104"/>
      <c r="M671" s="106"/>
      <c r="AE671">
        <v>678</v>
      </c>
      <c r="AF671" s="178" t="s">
        <v>2127</v>
      </c>
      <c r="AG671" s="159">
        <f>$O$778</f>
        <v>0</v>
      </c>
    </row>
    <row r="672" spans="2:33" ht="18.75" customHeight="1">
      <c r="B672" s="105"/>
      <c r="C672" s="21"/>
      <c r="D672" s="21"/>
      <c r="E672" s="21"/>
      <c r="F672" s="21"/>
      <c r="G672" s="21"/>
      <c r="H672" s="21"/>
      <c r="I672" s="21"/>
      <c r="J672" s="21"/>
      <c r="K672" s="21"/>
      <c r="M672" s="106"/>
      <c r="AE672" s="2">
        <v>679</v>
      </c>
      <c r="AF672" s="178" t="s">
        <v>2128</v>
      </c>
      <c r="AG672" s="159">
        <f>$O$781</f>
        <v>0</v>
      </c>
    </row>
    <row r="673" spans="1:33" ht="14.25">
      <c r="A673" s="44" t="s">
        <v>4146</v>
      </c>
      <c r="B673" s="315" t="s">
        <v>4145</v>
      </c>
      <c r="C673" s="316"/>
      <c r="D673" s="316"/>
      <c r="E673" s="316"/>
      <c r="F673" s="316"/>
      <c r="G673" s="316"/>
      <c r="H673" s="316"/>
      <c r="I673" s="316"/>
      <c r="J673" s="108"/>
      <c r="K673" s="108"/>
      <c r="L673" s="107"/>
      <c r="M673" s="44" t="s">
        <v>4146</v>
      </c>
      <c r="N673" s="45">
        <v>16</v>
      </c>
      <c r="AE673">
        <v>680</v>
      </c>
      <c r="AF673" s="178" t="s">
        <v>2129</v>
      </c>
      <c r="AG673" s="159">
        <f>$O$784</f>
        <v>0</v>
      </c>
    </row>
    <row r="674" spans="1:33" ht="14.25">
      <c r="A674" s="44"/>
      <c r="B674" s="316"/>
      <c r="C674" s="316"/>
      <c r="D674" s="316"/>
      <c r="E674" s="316"/>
      <c r="F674" s="316"/>
      <c r="G674" s="316"/>
      <c r="H674" s="316"/>
      <c r="I674" s="316"/>
      <c r="J674" s="24"/>
      <c r="K674" s="24"/>
      <c r="L674" s="107"/>
      <c r="P674" s="24"/>
      <c r="Q674" s="24"/>
      <c r="R674" s="24"/>
      <c r="AE674" s="2">
        <v>681</v>
      </c>
      <c r="AF674" s="178" t="s">
        <v>2130</v>
      </c>
      <c r="AG674" s="159">
        <f>$O$787</f>
        <v>0</v>
      </c>
    </row>
    <row r="675" spans="2:33" ht="12.75">
      <c r="B675" s="21"/>
      <c r="C675" s="24"/>
      <c r="D675" s="24"/>
      <c r="E675" s="24"/>
      <c r="F675" s="21"/>
      <c r="G675" s="21"/>
      <c r="H675" s="21"/>
      <c r="I675" s="21"/>
      <c r="J675" s="21"/>
      <c r="K675" s="21"/>
      <c r="AE675">
        <v>682</v>
      </c>
      <c r="AF675" s="178" t="s">
        <v>2131</v>
      </c>
      <c r="AG675" s="159">
        <f>$O$790</f>
        <v>0</v>
      </c>
    </row>
    <row r="676" spans="2:33" ht="12.75">
      <c r="B676" s="21"/>
      <c r="C676" s="24"/>
      <c r="D676" s="24"/>
      <c r="E676" s="24"/>
      <c r="F676" s="21"/>
      <c r="G676" s="21"/>
      <c r="H676" s="21"/>
      <c r="I676" s="21"/>
      <c r="J676" s="21"/>
      <c r="K676" s="21"/>
      <c r="AG676" s="2"/>
    </row>
    <row r="677" spans="1:33" ht="18.75">
      <c r="A677" s="313" t="s">
        <v>635</v>
      </c>
      <c r="B677" s="313"/>
      <c r="C677" s="313"/>
      <c r="D677" s="313"/>
      <c r="E677" s="313"/>
      <c r="F677" s="313"/>
      <c r="G677" s="313"/>
      <c r="H677" s="313"/>
      <c r="I677" s="313"/>
      <c r="J677" s="313"/>
      <c r="K677" s="313"/>
      <c r="L677" s="313"/>
      <c r="AF677" s="180"/>
      <c r="AG677" s="2"/>
    </row>
    <row r="678" spans="2:33" ht="18.75" customHeight="1">
      <c r="B678" s="105"/>
      <c r="C678" s="21"/>
      <c r="D678" s="21"/>
      <c r="E678" s="21"/>
      <c r="F678" s="21"/>
      <c r="G678" s="21"/>
      <c r="H678" s="21"/>
      <c r="I678" s="21"/>
      <c r="J678" s="21"/>
      <c r="K678" s="21"/>
      <c r="M678" s="106"/>
      <c r="AE678"/>
      <c r="AF678" s="181"/>
      <c r="AG678" s="2"/>
    </row>
    <row r="679" spans="1:33" ht="14.25">
      <c r="A679" s="44" t="s">
        <v>4147</v>
      </c>
      <c r="B679" s="315" t="s">
        <v>4148</v>
      </c>
      <c r="C679" s="316"/>
      <c r="D679" s="316"/>
      <c r="E679" s="316"/>
      <c r="F679" s="316"/>
      <c r="G679" s="316"/>
      <c r="H679" s="316"/>
      <c r="I679" s="316"/>
      <c r="J679" s="108"/>
      <c r="K679" s="108"/>
      <c r="L679" s="107"/>
      <c r="M679" s="44" t="s">
        <v>4147</v>
      </c>
      <c r="N679" s="45"/>
      <c r="AF679" s="181"/>
      <c r="AG679" s="2"/>
    </row>
    <row r="680" spans="1:33" ht="14.25">
      <c r="A680" s="44"/>
      <c r="B680" s="108"/>
      <c r="C680" s="108"/>
      <c r="D680" s="108"/>
      <c r="E680" s="108"/>
      <c r="F680" s="108"/>
      <c r="G680" s="108"/>
      <c r="H680" s="108"/>
      <c r="I680" s="108"/>
      <c r="J680" s="24"/>
      <c r="K680" s="24"/>
      <c r="L680" s="107"/>
      <c r="P680" s="24"/>
      <c r="Q680" s="24"/>
      <c r="R680" s="24"/>
      <c r="AF680" s="181"/>
      <c r="AG680" s="2"/>
    </row>
    <row r="681" spans="1:33" ht="14.25">
      <c r="A681" s="44" t="s">
        <v>4149</v>
      </c>
      <c r="B681" s="317" t="s">
        <v>4150</v>
      </c>
      <c r="C681" s="318"/>
      <c r="D681" s="318"/>
      <c r="E681" s="318"/>
      <c r="F681" s="318"/>
      <c r="G681" s="318"/>
      <c r="H681" s="318"/>
      <c r="I681" s="318"/>
      <c r="J681" s="108"/>
      <c r="K681" s="108"/>
      <c r="L681" s="107"/>
      <c r="M681" s="44" t="s">
        <v>4149</v>
      </c>
      <c r="N681" s="45"/>
      <c r="AF681" s="181"/>
      <c r="AG681" s="2"/>
    </row>
    <row r="682" spans="1:33" ht="14.25">
      <c r="A682" s="44"/>
      <c r="B682" s="318"/>
      <c r="C682" s="318"/>
      <c r="D682" s="318"/>
      <c r="E682" s="318"/>
      <c r="F682" s="318"/>
      <c r="G682" s="318"/>
      <c r="H682" s="318"/>
      <c r="I682" s="318"/>
      <c r="J682" s="108"/>
      <c r="K682" s="108"/>
      <c r="L682" s="107"/>
      <c r="M682" s="44"/>
      <c r="AF682" s="181"/>
      <c r="AG682" s="2"/>
    </row>
    <row r="683" spans="3:33" ht="19.5" customHeight="1">
      <c r="C683" s="24"/>
      <c r="D683" s="24"/>
      <c r="E683" s="24"/>
      <c r="AG683" s="2"/>
    </row>
    <row r="684" spans="1:33" ht="19.5" customHeight="1">
      <c r="A684" s="44" t="s">
        <v>4151</v>
      </c>
      <c r="B684" s="261" t="s">
        <v>4111</v>
      </c>
      <c r="C684" s="314"/>
      <c r="D684" s="314"/>
      <c r="E684" s="314"/>
      <c r="F684" s="314"/>
      <c r="G684" s="314"/>
      <c r="H684" s="314"/>
      <c r="I684" s="314"/>
      <c r="J684" s="314"/>
      <c r="K684" s="314"/>
      <c r="AG684" s="2"/>
    </row>
    <row r="685" spans="1:33" ht="19.5" customHeight="1">
      <c r="A685" s="44"/>
      <c r="B685" s="314"/>
      <c r="C685" s="314"/>
      <c r="D685" s="314"/>
      <c r="E685" s="314"/>
      <c r="F685" s="314"/>
      <c r="G685" s="314"/>
      <c r="H685" s="314"/>
      <c r="I685" s="314"/>
      <c r="J685" s="314"/>
      <c r="K685" s="314"/>
      <c r="M685" s="44" t="s">
        <v>4151</v>
      </c>
      <c r="N685" s="45">
        <v>1241</v>
      </c>
      <c r="O685" s="2" t="s">
        <v>773</v>
      </c>
      <c r="AE685"/>
      <c r="AG685" s="2"/>
    </row>
    <row r="686" spans="2:33" ht="18.75" customHeight="1">
      <c r="B686" s="314"/>
      <c r="C686" s="314"/>
      <c r="D686" s="314"/>
      <c r="E686" s="314"/>
      <c r="F686" s="314"/>
      <c r="G686" s="314"/>
      <c r="H686" s="314"/>
      <c r="I686" s="314"/>
      <c r="J686" s="314"/>
      <c r="K686" s="314"/>
      <c r="AG686" s="2"/>
    </row>
    <row r="687" spans="2:33" ht="15">
      <c r="B687" s="133"/>
      <c r="C687" s="133"/>
      <c r="D687" s="133"/>
      <c r="E687" s="133"/>
      <c r="F687" s="133"/>
      <c r="G687" s="133"/>
      <c r="H687" s="133"/>
      <c r="I687" s="133"/>
      <c r="J687" s="133"/>
      <c r="K687" s="133"/>
      <c r="AG687" s="2"/>
    </row>
    <row r="688" spans="2:33" ht="25.5" customHeight="1">
      <c r="B688" s="133"/>
      <c r="C688" s="133"/>
      <c r="D688" s="133"/>
      <c r="E688" s="133"/>
      <c r="F688" s="133"/>
      <c r="G688" s="133"/>
      <c r="H688" s="133"/>
      <c r="I688" s="133"/>
      <c r="J688" s="133"/>
      <c r="K688" s="133"/>
      <c r="AE688"/>
      <c r="AG688" s="2"/>
    </row>
    <row r="689" spans="1:33" ht="25.5" customHeight="1">
      <c r="A689" s="382" t="s">
        <v>4112</v>
      </c>
      <c r="B689" s="262"/>
      <c r="C689" s="262"/>
      <c r="D689" s="262"/>
      <c r="E689" s="262"/>
      <c r="F689" s="262"/>
      <c r="G689" s="262"/>
      <c r="H689" s="262"/>
      <c r="I689" s="262"/>
      <c r="J689" s="262"/>
      <c r="K689" s="262"/>
      <c r="L689" s="262"/>
      <c r="M689" s="6"/>
      <c r="N689" s="6"/>
      <c r="O689" s="6"/>
      <c r="P689" s="6"/>
      <c r="Q689" s="6"/>
      <c r="R689" s="6"/>
      <c r="S689" s="7"/>
      <c r="T689" s="7"/>
      <c r="U689" s="7"/>
      <c r="AG689" s="2"/>
    </row>
    <row r="690" spans="1:33" ht="27" customHeight="1">
      <c r="A690" s="262"/>
      <c r="B690" s="262"/>
      <c r="C690" s="262"/>
      <c r="D690" s="262"/>
      <c r="E690" s="262"/>
      <c r="F690" s="262"/>
      <c r="G690" s="262"/>
      <c r="H690" s="262"/>
      <c r="I690" s="262"/>
      <c r="J690" s="262"/>
      <c r="K690" s="262"/>
      <c r="L690" s="262"/>
      <c r="M690" s="6"/>
      <c r="N690" s="6"/>
      <c r="O690" s="6"/>
      <c r="P690" s="6"/>
      <c r="Q690" s="6"/>
      <c r="R690" s="6"/>
      <c r="S690" s="7"/>
      <c r="T690" s="7"/>
      <c r="U690" s="7"/>
      <c r="AG690" s="2"/>
    </row>
    <row r="691" spans="1:33" ht="18" customHeight="1">
      <c r="A691" s="434" t="s">
        <v>4113</v>
      </c>
      <c r="B691" s="262"/>
      <c r="C691" s="262"/>
      <c r="D691" s="262"/>
      <c r="E691" s="262"/>
      <c r="F691" s="262"/>
      <c r="G691" s="262"/>
      <c r="H691" s="262"/>
      <c r="I691" s="262"/>
      <c r="J691" s="262"/>
      <c r="K691" s="262"/>
      <c r="L691" s="262"/>
      <c r="AE691"/>
      <c r="AG691" s="2"/>
    </row>
    <row r="692" spans="1:33" ht="18" customHeight="1">
      <c r="A692" s="260"/>
      <c r="B692" s="260"/>
      <c r="C692" s="260"/>
      <c r="D692" s="260"/>
      <c r="E692" s="260"/>
      <c r="F692" s="260"/>
      <c r="G692" s="260"/>
      <c r="H692" s="260"/>
      <c r="I692" s="260"/>
      <c r="J692" s="260"/>
      <c r="K692" s="260"/>
      <c r="L692" s="260"/>
      <c r="AG692" s="2"/>
    </row>
    <row r="693" spans="1:33" ht="18" customHeight="1">
      <c r="A693" s="260"/>
      <c r="B693" s="260"/>
      <c r="C693" s="260"/>
      <c r="D693" s="260"/>
      <c r="E693" s="260"/>
      <c r="F693" s="260"/>
      <c r="G693" s="260"/>
      <c r="H693" s="260"/>
      <c r="I693" s="260"/>
      <c r="J693" s="260"/>
      <c r="K693" s="260"/>
      <c r="L693" s="260"/>
      <c r="AE693"/>
      <c r="AG693" s="2"/>
    </row>
    <row r="694" spans="1:33" ht="12.75">
      <c r="A694" s="260"/>
      <c r="B694" s="260"/>
      <c r="C694" s="260"/>
      <c r="D694" s="260"/>
      <c r="E694" s="260"/>
      <c r="F694" s="260"/>
      <c r="G694" s="260"/>
      <c r="H694" s="260"/>
      <c r="I694" s="260"/>
      <c r="J694" s="260"/>
      <c r="K694" s="260"/>
      <c r="L694" s="260"/>
      <c r="AG694" s="2"/>
    </row>
    <row r="695" spans="1:33" ht="15" customHeight="1">
      <c r="A695" s="134"/>
      <c r="B695" s="134"/>
      <c r="C695" s="134"/>
      <c r="D695" s="134"/>
      <c r="E695" s="134"/>
      <c r="F695" s="134"/>
      <c r="G695" s="134"/>
      <c r="H695" s="134"/>
      <c r="I695" s="134"/>
      <c r="J695" s="134"/>
      <c r="K695" s="134"/>
      <c r="L695" s="134"/>
      <c r="AE695"/>
      <c r="AG695" s="2"/>
    </row>
    <row r="696" spans="1:33" ht="15" customHeight="1">
      <c r="A696" s="435" t="s">
        <v>4114</v>
      </c>
      <c r="B696" s="314"/>
      <c r="C696" s="314"/>
      <c r="D696" s="314"/>
      <c r="E696" s="314"/>
      <c r="F696" s="314"/>
      <c r="G696" s="314"/>
      <c r="H696" s="314"/>
      <c r="I696" s="314"/>
      <c r="J696" s="314"/>
      <c r="K696" s="314"/>
      <c r="L696" s="314"/>
      <c r="AG696" s="2"/>
    </row>
    <row r="697" spans="1:33" ht="15" customHeight="1">
      <c r="A697" s="314"/>
      <c r="B697" s="314"/>
      <c r="C697" s="314"/>
      <c r="D697" s="314"/>
      <c r="E697" s="314"/>
      <c r="F697" s="314"/>
      <c r="G697" s="314"/>
      <c r="H697" s="314"/>
      <c r="I697" s="314"/>
      <c r="J697" s="314"/>
      <c r="K697" s="314"/>
      <c r="L697" s="314"/>
      <c r="AG697" s="2"/>
    </row>
    <row r="698" spans="1:33" ht="15" customHeight="1">
      <c r="A698" s="314"/>
      <c r="B698" s="314"/>
      <c r="C698" s="314"/>
      <c r="D698" s="314"/>
      <c r="E698" s="314"/>
      <c r="F698" s="314"/>
      <c r="G698" s="314"/>
      <c r="H698" s="314"/>
      <c r="I698" s="314"/>
      <c r="J698" s="314"/>
      <c r="K698" s="314"/>
      <c r="L698" s="314"/>
      <c r="AG698" s="2"/>
    </row>
    <row r="699" spans="1:33" ht="15" customHeight="1">
      <c r="A699" s="314"/>
      <c r="B699" s="314"/>
      <c r="C699" s="314"/>
      <c r="D699" s="314"/>
      <c r="E699" s="314"/>
      <c r="F699" s="314"/>
      <c r="G699" s="314"/>
      <c r="H699" s="314"/>
      <c r="I699" s="314"/>
      <c r="J699" s="314"/>
      <c r="K699" s="314"/>
      <c r="L699" s="314"/>
      <c r="AG699" s="2"/>
    </row>
    <row r="700" spans="1:33" ht="15" customHeight="1">
      <c r="A700" s="314"/>
      <c r="B700" s="314"/>
      <c r="C700" s="314"/>
      <c r="D700" s="314"/>
      <c r="E700" s="314"/>
      <c r="F700" s="314"/>
      <c r="G700" s="314"/>
      <c r="H700" s="314"/>
      <c r="I700" s="314"/>
      <c r="J700" s="314"/>
      <c r="K700" s="314"/>
      <c r="L700" s="314"/>
      <c r="AE700"/>
      <c r="AG700" s="2"/>
    </row>
    <row r="701" spans="1:33" ht="15" customHeight="1">
      <c r="A701" s="314"/>
      <c r="B701" s="314"/>
      <c r="C701" s="314"/>
      <c r="D701" s="314"/>
      <c r="E701" s="314"/>
      <c r="F701" s="314"/>
      <c r="G701" s="314"/>
      <c r="H701" s="314"/>
      <c r="I701" s="314"/>
      <c r="J701" s="314"/>
      <c r="K701" s="314"/>
      <c r="L701" s="314"/>
      <c r="AG701" s="2"/>
    </row>
    <row r="702" spans="1:33" ht="15" customHeight="1">
      <c r="A702" s="314"/>
      <c r="B702" s="314"/>
      <c r="C702" s="314"/>
      <c r="D702" s="314"/>
      <c r="E702" s="314"/>
      <c r="F702" s="314"/>
      <c r="G702" s="314"/>
      <c r="H702" s="314"/>
      <c r="I702" s="314"/>
      <c r="J702" s="314"/>
      <c r="K702" s="314"/>
      <c r="L702" s="314"/>
      <c r="AE702"/>
      <c r="AG702" s="2"/>
    </row>
    <row r="703" spans="1:33" ht="15" customHeight="1">
      <c r="A703" s="314"/>
      <c r="B703" s="314"/>
      <c r="C703" s="314"/>
      <c r="D703" s="314"/>
      <c r="E703" s="314"/>
      <c r="F703" s="314"/>
      <c r="G703" s="314"/>
      <c r="H703" s="314"/>
      <c r="I703" s="314"/>
      <c r="J703" s="314"/>
      <c r="K703" s="314"/>
      <c r="L703" s="314"/>
      <c r="AG703" s="2"/>
    </row>
    <row r="704" spans="1:33" ht="15" customHeight="1">
      <c r="A704" s="314"/>
      <c r="B704" s="314"/>
      <c r="C704" s="314"/>
      <c r="D704" s="314"/>
      <c r="E704" s="314"/>
      <c r="F704" s="314"/>
      <c r="G704" s="314"/>
      <c r="H704" s="314"/>
      <c r="I704" s="314"/>
      <c r="J704" s="314"/>
      <c r="K704" s="314"/>
      <c r="L704" s="314"/>
      <c r="AG704" s="2"/>
    </row>
    <row r="705" spans="1:33" ht="24.75" customHeight="1">
      <c r="A705" s="314"/>
      <c r="B705" s="314"/>
      <c r="C705" s="314"/>
      <c r="D705" s="314"/>
      <c r="E705" s="314"/>
      <c r="F705" s="314"/>
      <c r="G705" s="314"/>
      <c r="H705" s="314"/>
      <c r="I705" s="314"/>
      <c r="J705" s="314"/>
      <c r="K705" s="314"/>
      <c r="L705" s="314"/>
      <c r="AE705"/>
      <c r="AG705" s="2"/>
    </row>
    <row r="706" spans="1:33" ht="44.25" customHeight="1">
      <c r="A706" s="314"/>
      <c r="B706" s="314"/>
      <c r="C706" s="314"/>
      <c r="D706" s="314"/>
      <c r="E706" s="314"/>
      <c r="F706" s="314"/>
      <c r="G706" s="314"/>
      <c r="H706" s="314"/>
      <c r="I706" s="314"/>
      <c r="J706" s="314"/>
      <c r="K706" s="314"/>
      <c r="L706" s="314"/>
      <c r="AE706"/>
      <c r="AF706" s="168"/>
      <c r="AG706" s="2"/>
    </row>
    <row r="707" spans="1:33" ht="12.75">
      <c r="A707" s="314"/>
      <c r="B707" s="314"/>
      <c r="C707" s="314"/>
      <c r="D707" s="314"/>
      <c r="E707" s="314"/>
      <c r="F707" s="314"/>
      <c r="G707" s="314"/>
      <c r="H707" s="314"/>
      <c r="I707" s="314"/>
      <c r="J707" s="314"/>
      <c r="K707" s="314"/>
      <c r="L707" s="314"/>
      <c r="AF707" s="168"/>
      <c r="AG707" s="2"/>
    </row>
    <row r="708" spans="2:33" ht="15">
      <c r="B708" s="133"/>
      <c r="C708" s="133"/>
      <c r="D708" s="133"/>
      <c r="E708" s="133"/>
      <c r="F708" s="133"/>
      <c r="G708" s="133"/>
      <c r="H708" s="133"/>
      <c r="I708" s="133"/>
      <c r="J708" s="133"/>
      <c r="K708" s="133"/>
      <c r="AF708" s="168"/>
      <c r="AG708" s="2"/>
    </row>
    <row r="709" spans="2:33" ht="15">
      <c r="B709" s="133"/>
      <c r="C709" s="133"/>
      <c r="D709" s="133"/>
      <c r="E709" s="133"/>
      <c r="F709" s="133"/>
      <c r="G709" s="133"/>
      <c r="H709" s="133"/>
      <c r="I709" s="133"/>
      <c r="J709" s="133"/>
      <c r="K709" s="133"/>
      <c r="AE709"/>
      <c r="AF709" s="168"/>
      <c r="AG709" s="2"/>
    </row>
    <row r="710" spans="1:33" ht="18.75">
      <c r="A710" s="437" t="s">
        <v>4152</v>
      </c>
      <c r="B710" s="438"/>
      <c r="C710" s="438"/>
      <c r="D710" s="438"/>
      <c r="E710" s="438"/>
      <c r="F710" s="438"/>
      <c r="G710" s="438"/>
      <c r="H710" s="438"/>
      <c r="I710" s="438"/>
      <c r="J710" s="438"/>
      <c r="K710" s="439"/>
      <c r="N710" s="453" t="s">
        <v>4170</v>
      </c>
      <c r="O710" s="453"/>
      <c r="AF710" s="168"/>
      <c r="AG710" s="2"/>
    </row>
    <row r="711" spans="2:33" ht="15">
      <c r="B711" s="133"/>
      <c r="C711" s="133"/>
      <c r="D711" s="133"/>
      <c r="E711" s="133"/>
      <c r="F711" s="133"/>
      <c r="G711" s="133"/>
      <c r="H711" s="133"/>
      <c r="I711" s="133"/>
      <c r="J711" s="133"/>
      <c r="K711" s="133"/>
      <c r="AF711" s="168"/>
      <c r="AG711" s="2"/>
    </row>
    <row r="712" spans="1:33" ht="17.25" customHeight="1">
      <c r="A712"/>
      <c r="B712"/>
      <c r="C712"/>
      <c r="D712"/>
      <c r="E712"/>
      <c r="F712"/>
      <c r="G712"/>
      <c r="H712"/>
      <c r="I712"/>
      <c r="J712"/>
      <c r="K712"/>
      <c r="N712"/>
      <c r="O712"/>
      <c r="AE712"/>
      <c r="AF712" s="169"/>
      <c r="AG712" s="2"/>
    </row>
    <row r="713" spans="1:33" ht="27" customHeight="1">
      <c r="A713" s="440" t="s">
        <v>4153</v>
      </c>
      <c r="B713" s="441"/>
      <c r="C713" s="441"/>
      <c r="D713" s="441"/>
      <c r="E713" s="441"/>
      <c r="F713" s="441"/>
      <c r="G713" s="441"/>
      <c r="H713" s="441"/>
      <c r="I713" s="441"/>
      <c r="J713" s="441"/>
      <c r="K713" s="442"/>
      <c r="N713" s="136" t="s">
        <v>2179</v>
      </c>
      <c r="O713" s="83" t="s">
        <v>4171</v>
      </c>
      <c r="AF713" s="169"/>
      <c r="AG713" s="2"/>
    </row>
    <row r="714" spans="1:33" ht="14.25">
      <c r="A714" s="135" t="s">
        <v>4154</v>
      </c>
      <c r="B714" s="436" t="s">
        <v>4162</v>
      </c>
      <c r="C714" s="260"/>
      <c r="D714" s="260"/>
      <c r="E714" s="260"/>
      <c r="F714" s="260"/>
      <c r="G714" s="260"/>
      <c r="H714" s="260"/>
      <c r="I714" s="260"/>
      <c r="J714" s="260"/>
      <c r="K714" s="260"/>
      <c r="M714" s="135" t="s">
        <v>4154</v>
      </c>
      <c r="N714" s="45">
        <v>4</v>
      </c>
      <c r="O714" s="45"/>
      <c r="AF714" s="169"/>
      <c r="AG714" s="2"/>
    </row>
    <row r="715" spans="1:33" ht="14.25">
      <c r="A715" s="135" t="s">
        <v>4155</v>
      </c>
      <c r="B715" s="432" t="s">
        <v>4163</v>
      </c>
      <c r="C715" s="260"/>
      <c r="D715" s="260"/>
      <c r="E715" s="260"/>
      <c r="F715" s="260"/>
      <c r="G715" s="260"/>
      <c r="H715" s="260"/>
      <c r="I715" s="260"/>
      <c r="J715" s="260"/>
      <c r="K715" s="260"/>
      <c r="M715" s="135" t="s">
        <v>4155</v>
      </c>
      <c r="N715" s="45">
        <v>4</v>
      </c>
      <c r="O715" s="45"/>
      <c r="AE715"/>
      <c r="AF715" s="169"/>
      <c r="AG715" s="2"/>
    </row>
    <row r="716" spans="1:33" ht="14.25">
      <c r="A716" s="135" t="s">
        <v>4156</v>
      </c>
      <c r="B716" s="432" t="s">
        <v>4164</v>
      </c>
      <c r="C716" s="260"/>
      <c r="D716" s="260"/>
      <c r="E716" s="260"/>
      <c r="F716" s="260"/>
      <c r="G716" s="260"/>
      <c r="H716" s="260"/>
      <c r="I716" s="260"/>
      <c r="J716" s="260"/>
      <c r="K716" s="260"/>
      <c r="M716" s="135" t="s">
        <v>4156</v>
      </c>
      <c r="N716" s="45">
        <v>4</v>
      </c>
      <c r="O716" s="45"/>
      <c r="AF716" s="169"/>
      <c r="AG716" s="2"/>
    </row>
    <row r="717" spans="1:33" ht="28.5" customHeight="1">
      <c r="A717" s="135" t="s">
        <v>4157</v>
      </c>
      <c r="B717" s="432" t="s">
        <v>4165</v>
      </c>
      <c r="C717" s="260"/>
      <c r="D717" s="260"/>
      <c r="E717" s="260"/>
      <c r="F717" s="260"/>
      <c r="G717" s="260"/>
      <c r="H717" s="260"/>
      <c r="I717" s="260"/>
      <c r="J717" s="260"/>
      <c r="K717" s="260"/>
      <c r="M717" s="135" t="s">
        <v>4157</v>
      </c>
      <c r="N717" s="45">
        <v>4</v>
      </c>
      <c r="O717" s="45"/>
      <c r="AF717" s="169"/>
      <c r="AG717" s="2"/>
    </row>
    <row r="718" spans="1:33" ht="14.25">
      <c r="A718" s="135" t="s">
        <v>4158</v>
      </c>
      <c r="B718" s="432" t="s">
        <v>4166</v>
      </c>
      <c r="C718" s="260"/>
      <c r="D718" s="260"/>
      <c r="E718" s="260"/>
      <c r="F718" s="260"/>
      <c r="G718" s="260"/>
      <c r="H718" s="260"/>
      <c r="I718" s="260"/>
      <c r="J718" s="260"/>
      <c r="K718" s="260"/>
      <c r="M718" s="135" t="s">
        <v>4158</v>
      </c>
      <c r="N718" s="45">
        <v>4</v>
      </c>
      <c r="O718" s="45"/>
      <c r="AE718"/>
      <c r="AF718" s="169"/>
      <c r="AG718" s="2"/>
    </row>
    <row r="719" spans="1:33" ht="27.75" customHeight="1">
      <c r="A719" s="135" t="s">
        <v>4159</v>
      </c>
      <c r="B719" s="432" t="s">
        <v>4167</v>
      </c>
      <c r="C719" s="260"/>
      <c r="D719" s="260"/>
      <c r="E719" s="260"/>
      <c r="F719" s="260"/>
      <c r="G719" s="260"/>
      <c r="H719" s="260"/>
      <c r="I719" s="260"/>
      <c r="J719" s="260"/>
      <c r="K719" s="260"/>
      <c r="M719" s="135" t="s">
        <v>4159</v>
      </c>
      <c r="N719" s="45">
        <v>4</v>
      </c>
      <c r="O719" s="45"/>
      <c r="AF719" s="169"/>
      <c r="AG719" s="2"/>
    </row>
    <row r="720" spans="1:33" ht="14.25">
      <c r="A720" s="135" t="s">
        <v>4160</v>
      </c>
      <c r="B720" s="432" t="s">
        <v>4168</v>
      </c>
      <c r="C720" s="260"/>
      <c r="D720" s="260"/>
      <c r="E720" s="260"/>
      <c r="F720" s="260"/>
      <c r="G720" s="260"/>
      <c r="H720" s="260"/>
      <c r="I720" s="260"/>
      <c r="J720" s="260"/>
      <c r="K720" s="260"/>
      <c r="M720" s="135" t="s">
        <v>4160</v>
      </c>
      <c r="N720" s="45">
        <v>4</v>
      </c>
      <c r="O720" s="45"/>
      <c r="AF720" s="175"/>
      <c r="AG720" s="2"/>
    </row>
    <row r="721" spans="1:33" ht="14.25">
      <c r="A721" s="135" t="s">
        <v>4161</v>
      </c>
      <c r="B721" s="432" t="s">
        <v>4169</v>
      </c>
      <c r="C721" s="260"/>
      <c r="D721" s="260"/>
      <c r="E721" s="260"/>
      <c r="F721" s="260"/>
      <c r="G721" s="260"/>
      <c r="H721" s="260"/>
      <c r="I721" s="260"/>
      <c r="J721" s="260"/>
      <c r="K721" s="260"/>
      <c r="M721" s="135" t="s">
        <v>4161</v>
      </c>
      <c r="N721" s="45">
        <v>4</v>
      </c>
      <c r="O721" s="45"/>
      <c r="AE721"/>
      <c r="AF721" s="176"/>
      <c r="AG721" s="2"/>
    </row>
    <row r="722" spans="1:33" ht="18" customHeight="1">
      <c r="A722"/>
      <c r="B722"/>
      <c r="C722"/>
      <c r="D722"/>
      <c r="E722"/>
      <c r="F722"/>
      <c r="G722"/>
      <c r="H722"/>
      <c r="I722"/>
      <c r="J722"/>
      <c r="K722"/>
      <c r="AF722" s="176"/>
      <c r="AG722" s="2"/>
    </row>
    <row r="723" spans="1:33" ht="15.75">
      <c r="A723" s="440" t="s">
        <v>4172</v>
      </c>
      <c r="B723" s="441"/>
      <c r="C723" s="441"/>
      <c r="D723" s="441"/>
      <c r="E723" s="441"/>
      <c r="F723" s="441"/>
      <c r="G723" s="441"/>
      <c r="H723" s="441"/>
      <c r="I723" s="441"/>
      <c r="J723" s="441"/>
      <c r="K723" s="442"/>
      <c r="N723" s="136" t="s">
        <v>2179</v>
      </c>
      <c r="O723" s="83" t="s">
        <v>4171</v>
      </c>
      <c r="Q723"/>
      <c r="AF723" s="176"/>
      <c r="AG723" s="2"/>
    </row>
    <row r="724" spans="1:33" ht="14.25">
      <c r="A724" s="135" t="s">
        <v>4173</v>
      </c>
      <c r="B724" s="436" t="s">
        <v>4186</v>
      </c>
      <c r="C724" s="260"/>
      <c r="D724" s="260"/>
      <c r="E724" s="260"/>
      <c r="F724" s="260"/>
      <c r="G724" s="260"/>
      <c r="H724" s="260"/>
      <c r="I724" s="260"/>
      <c r="J724" s="260"/>
      <c r="K724" s="260"/>
      <c r="M724" s="135" t="s">
        <v>4173</v>
      </c>
      <c r="N724" s="45">
        <v>4</v>
      </c>
      <c r="O724" s="45"/>
      <c r="Q724"/>
      <c r="AE724"/>
      <c r="AF724" s="176"/>
      <c r="AG724" s="2"/>
    </row>
    <row r="725" spans="1:33" ht="14.25">
      <c r="A725" s="135" t="s">
        <v>4174</v>
      </c>
      <c r="B725" s="436" t="s">
        <v>4187</v>
      </c>
      <c r="C725" s="260"/>
      <c r="D725" s="260"/>
      <c r="E725" s="260"/>
      <c r="F725" s="260"/>
      <c r="G725" s="260"/>
      <c r="H725" s="260"/>
      <c r="I725" s="260"/>
      <c r="J725" s="260"/>
      <c r="K725" s="260"/>
      <c r="M725" s="135" t="s">
        <v>4174</v>
      </c>
      <c r="N725" s="45">
        <v>5</v>
      </c>
      <c r="O725" s="45"/>
      <c r="Q725"/>
      <c r="AF725" s="176"/>
      <c r="AG725" s="2"/>
    </row>
    <row r="726" spans="1:33" ht="14.25">
      <c r="A726" s="135" t="s">
        <v>4175</v>
      </c>
      <c r="B726" s="436" t="s">
        <v>4188</v>
      </c>
      <c r="C726" s="260"/>
      <c r="D726" s="260"/>
      <c r="E726" s="260"/>
      <c r="F726" s="260"/>
      <c r="G726" s="260"/>
      <c r="H726" s="260"/>
      <c r="I726" s="260"/>
      <c r="J726" s="260"/>
      <c r="K726" s="260"/>
      <c r="M726" s="135" t="s">
        <v>4175</v>
      </c>
      <c r="N726" s="45">
        <v>4</v>
      </c>
      <c r="O726" s="45"/>
      <c r="Q726"/>
      <c r="AG726" s="2"/>
    </row>
    <row r="727" spans="1:33" ht="14.25">
      <c r="A727" s="135" t="s">
        <v>4176</v>
      </c>
      <c r="B727" s="436" t="s">
        <v>4189</v>
      </c>
      <c r="C727" s="260"/>
      <c r="D727" s="260"/>
      <c r="E727" s="260"/>
      <c r="F727" s="260"/>
      <c r="G727" s="260"/>
      <c r="H727" s="260"/>
      <c r="I727" s="260"/>
      <c r="J727" s="260"/>
      <c r="K727" s="260"/>
      <c r="M727" s="135" t="s">
        <v>4176</v>
      </c>
      <c r="N727" s="45">
        <v>4</v>
      </c>
      <c r="O727" s="45"/>
      <c r="Q727"/>
      <c r="AE727"/>
      <c r="AG727" s="2"/>
    </row>
    <row r="728" spans="1:33" ht="14.25">
      <c r="A728" s="135" t="s">
        <v>4177</v>
      </c>
      <c r="B728" s="436" t="s">
        <v>4190</v>
      </c>
      <c r="C728" s="260"/>
      <c r="D728" s="260"/>
      <c r="E728" s="260"/>
      <c r="F728" s="260"/>
      <c r="G728" s="260"/>
      <c r="H728" s="260"/>
      <c r="I728" s="260"/>
      <c r="J728" s="260"/>
      <c r="K728" s="260"/>
      <c r="M728" s="135" t="s">
        <v>4177</v>
      </c>
      <c r="N728" s="45">
        <v>4</v>
      </c>
      <c r="O728" s="45"/>
      <c r="Q728"/>
      <c r="AG728" s="2"/>
    </row>
    <row r="729" spans="1:33" ht="14.25">
      <c r="A729" s="135" t="s">
        <v>4178</v>
      </c>
      <c r="B729" s="436" t="s">
        <v>4191</v>
      </c>
      <c r="C729" s="260"/>
      <c r="D729" s="260"/>
      <c r="E729" s="260"/>
      <c r="F729" s="260"/>
      <c r="G729" s="260"/>
      <c r="H729" s="260"/>
      <c r="I729" s="260"/>
      <c r="J729" s="260"/>
      <c r="K729" s="260"/>
      <c r="M729" s="135" t="s">
        <v>4178</v>
      </c>
      <c r="N729" s="45">
        <v>4</v>
      </c>
      <c r="O729" s="45"/>
      <c r="Q729"/>
      <c r="AE729"/>
      <c r="AG729" s="2"/>
    </row>
    <row r="730" spans="1:33" ht="14.25">
      <c r="A730" s="135" t="s">
        <v>4179</v>
      </c>
      <c r="B730" s="436" t="s">
        <v>4192</v>
      </c>
      <c r="C730" s="260"/>
      <c r="D730" s="260"/>
      <c r="E730" s="260"/>
      <c r="F730" s="260"/>
      <c r="G730" s="260"/>
      <c r="H730" s="260"/>
      <c r="I730" s="260"/>
      <c r="J730" s="260"/>
      <c r="K730" s="260"/>
      <c r="M730" s="135" t="s">
        <v>4179</v>
      </c>
      <c r="N730" s="45">
        <v>4</v>
      </c>
      <c r="O730" s="45"/>
      <c r="Q730"/>
      <c r="AF730" s="182"/>
      <c r="AG730" s="2"/>
    </row>
    <row r="731" spans="1:33" ht="14.25">
      <c r="A731" s="135" t="s">
        <v>4180</v>
      </c>
      <c r="B731" s="436" t="s">
        <v>4193</v>
      </c>
      <c r="C731" s="260"/>
      <c r="D731" s="260"/>
      <c r="E731" s="260"/>
      <c r="F731" s="260"/>
      <c r="G731" s="260"/>
      <c r="H731" s="260"/>
      <c r="I731" s="260"/>
      <c r="J731" s="260"/>
      <c r="K731" s="260"/>
      <c r="M731" s="135" t="s">
        <v>4180</v>
      </c>
      <c r="N731" s="45">
        <v>4</v>
      </c>
      <c r="O731" s="45"/>
      <c r="Q731"/>
      <c r="AF731" s="182"/>
      <c r="AG731" s="2"/>
    </row>
    <row r="732" spans="1:33" ht="14.25">
      <c r="A732" s="135" t="s">
        <v>4181</v>
      </c>
      <c r="B732" s="436" t="s">
        <v>4194</v>
      </c>
      <c r="C732" s="260"/>
      <c r="D732" s="260"/>
      <c r="E732" s="260"/>
      <c r="F732" s="260"/>
      <c r="G732" s="260"/>
      <c r="H732" s="260"/>
      <c r="I732" s="260"/>
      <c r="J732" s="260"/>
      <c r="K732" s="260"/>
      <c r="M732" s="135" t="s">
        <v>4181</v>
      </c>
      <c r="N732" s="45">
        <v>4</v>
      </c>
      <c r="O732" s="45"/>
      <c r="Q732"/>
      <c r="AE732"/>
      <c r="AF732" s="182"/>
      <c r="AG732" s="2"/>
    </row>
    <row r="733" spans="1:33" ht="14.25">
      <c r="A733" s="135" t="s">
        <v>4182</v>
      </c>
      <c r="B733" s="436" t="s">
        <v>4195</v>
      </c>
      <c r="C733" s="260"/>
      <c r="D733" s="260"/>
      <c r="E733" s="260"/>
      <c r="F733" s="260"/>
      <c r="G733" s="260"/>
      <c r="H733" s="260"/>
      <c r="I733" s="260"/>
      <c r="J733" s="260"/>
      <c r="K733" s="260"/>
      <c r="M733" s="135" t="s">
        <v>4182</v>
      </c>
      <c r="N733" s="45">
        <v>4</v>
      </c>
      <c r="O733" s="45"/>
      <c r="Q733"/>
      <c r="AG733" s="2"/>
    </row>
    <row r="734" spans="1:33" ht="14.25">
      <c r="A734" s="135" t="s">
        <v>4183</v>
      </c>
      <c r="B734" s="436" t="s">
        <v>4115</v>
      </c>
      <c r="C734" s="260"/>
      <c r="D734" s="260"/>
      <c r="E734" s="260"/>
      <c r="F734" s="260"/>
      <c r="G734" s="260"/>
      <c r="H734" s="260"/>
      <c r="I734" s="260"/>
      <c r="J734" s="260"/>
      <c r="K734" s="260"/>
      <c r="M734" s="135" t="s">
        <v>4183</v>
      </c>
      <c r="N734" s="45">
        <v>5</v>
      </c>
      <c r="O734" s="45"/>
      <c r="Q734"/>
      <c r="AG734" s="2"/>
    </row>
    <row r="735" spans="1:33" ht="14.25">
      <c r="A735" s="135" t="s">
        <v>4184</v>
      </c>
      <c r="B735" s="436" t="s">
        <v>4196</v>
      </c>
      <c r="C735" s="260"/>
      <c r="D735" s="260"/>
      <c r="E735" s="260"/>
      <c r="F735" s="260"/>
      <c r="G735" s="260"/>
      <c r="H735" s="260"/>
      <c r="I735" s="260"/>
      <c r="J735" s="260"/>
      <c r="K735" s="260"/>
      <c r="M735" s="135" t="s">
        <v>4184</v>
      </c>
      <c r="N735" s="45">
        <v>4</v>
      </c>
      <c r="O735" s="45"/>
      <c r="Q735"/>
      <c r="AE735"/>
      <c r="AG735" s="2"/>
    </row>
    <row r="736" spans="1:33" ht="14.25">
      <c r="A736" s="135" t="s">
        <v>4185</v>
      </c>
      <c r="B736" s="436" t="s">
        <v>4197</v>
      </c>
      <c r="C736" s="260"/>
      <c r="D736" s="260"/>
      <c r="E736" s="260"/>
      <c r="F736" s="260"/>
      <c r="G736" s="260"/>
      <c r="H736" s="260"/>
      <c r="I736" s="260"/>
      <c r="J736" s="260"/>
      <c r="K736" s="260"/>
      <c r="M736" s="135" t="s">
        <v>4185</v>
      </c>
      <c r="N736" s="45">
        <v>5</v>
      </c>
      <c r="O736" s="45"/>
      <c r="Q736"/>
      <c r="AG736" s="2"/>
    </row>
    <row r="737" spans="1:33" ht="20.25" customHeight="1">
      <c r="A737"/>
      <c r="B737"/>
      <c r="C737"/>
      <c r="D737"/>
      <c r="E737"/>
      <c r="F737"/>
      <c r="G737"/>
      <c r="H737"/>
      <c r="I737"/>
      <c r="J737"/>
      <c r="K737"/>
      <c r="AF737" s="169"/>
      <c r="AG737" s="2"/>
    </row>
    <row r="738" spans="1:33" ht="15.75">
      <c r="A738" s="440" t="s">
        <v>4198</v>
      </c>
      <c r="B738" s="441"/>
      <c r="C738" s="441"/>
      <c r="D738" s="441"/>
      <c r="E738" s="441"/>
      <c r="F738" s="441"/>
      <c r="G738" s="441"/>
      <c r="H738" s="441"/>
      <c r="I738" s="441"/>
      <c r="J738" s="441"/>
      <c r="K738" s="442"/>
      <c r="N738" s="136" t="s">
        <v>2179</v>
      </c>
      <c r="O738" s="83" t="s">
        <v>4171</v>
      </c>
      <c r="Q738"/>
      <c r="AE738"/>
      <c r="AG738" s="2"/>
    </row>
    <row r="739" spans="1:33" ht="14.25">
      <c r="A739" s="135" t="s">
        <v>4199</v>
      </c>
      <c r="B739" s="436" t="s">
        <v>4201</v>
      </c>
      <c r="C739" s="260"/>
      <c r="D739" s="260"/>
      <c r="E739" s="260"/>
      <c r="F739" s="260"/>
      <c r="G739" s="260"/>
      <c r="H739" s="260"/>
      <c r="I739" s="260"/>
      <c r="J739" s="260"/>
      <c r="K739" s="260"/>
      <c r="M739" s="135" t="s">
        <v>4199</v>
      </c>
      <c r="N739" s="45">
        <v>4</v>
      </c>
      <c r="O739" s="45"/>
      <c r="Q739"/>
      <c r="AE739"/>
      <c r="AG739" s="2"/>
    </row>
    <row r="740" spans="1:33" ht="14.25">
      <c r="A740" s="135" t="s">
        <v>4200</v>
      </c>
      <c r="B740" s="436" t="s">
        <v>4202</v>
      </c>
      <c r="C740" s="260"/>
      <c r="D740" s="260"/>
      <c r="E740" s="260"/>
      <c r="F740" s="260"/>
      <c r="G740" s="260"/>
      <c r="H740" s="260"/>
      <c r="I740" s="260"/>
      <c r="J740" s="260"/>
      <c r="K740" s="260"/>
      <c r="M740" s="135" t="s">
        <v>4200</v>
      </c>
      <c r="N740" s="45">
        <v>4</v>
      </c>
      <c r="O740" s="45"/>
      <c r="Q740"/>
      <c r="AF740" s="169"/>
      <c r="AG740" s="2"/>
    </row>
    <row r="741" spans="1:33" ht="15">
      <c r="A741" s="1"/>
      <c r="B741" s="133"/>
      <c r="C741" s="133"/>
      <c r="D741" s="133"/>
      <c r="E741" s="133"/>
      <c r="F741" s="133"/>
      <c r="G741" s="133"/>
      <c r="H741" s="133"/>
      <c r="I741" s="133"/>
      <c r="J741" s="133"/>
      <c r="K741" s="133"/>
      <c r="Q741"/>
      <c r="AG741" s="2"/>
    </row>
    <row r="742" spans="1:33" ht="18.75">
      <c r="A742" s="437" t="s">
        <v>4203</v>
      </c>
      <c r="B742" s="438"/>
      <c r="C742" s="438"/>
      <c r="D742" s="438"/>
      <c r="E742" s="438"/>
      <c r="F742" s="438"/>
      <c r="G742" s="438"/>
      <c r="H742" s="438"/>
      <c r="I742" s="438"/>
      <c r="J742" s="438"/>
      <c r="K742" s="439"/>
      <c r="N742" s="453" t="s">
        <v>4170</v>
      </c>
      <c r="O742" s="453"/>
      <c r="AG742" s="2"/>
    </row>
    <row r="743" spans="2:33" ht="15">
      <c r="B743" s="133"/>
      <c r="C743" s="133"/>
      <c r="D743" s="133"/>
      <c r="E743" s="133"/>
      <c r="F743" s="133"/>
      <c r="G743" s="133"/>
      <c r="H743" s="133"/>
      <c r="I743" s="133"/>
      <c r="J743" s="133"/>
      <c r="K743" s="133"/>
      <c r="AE743"/>
      <c r="AG743" s="2"/>
    </row>
    <row r="744" spans="1:33" ht="19.5" customHeight="1">
      <c r="A744"/>
      <c r="B744"/>
      <c r="C744"/>
      <c r="D744"/>
      <c r="E744"/>
      <c r="F744"/>
      <c r="G744"/>
      <c r="H744"/>
      <c r="I744"/>
      <c r="J744"/>
      <c r="K744"/>
      <c r="AG744" s="2"/>
    </row>
    <row r="745" spans="1:33" ht="15.75">
      <c r="A745" s="440" t="s">
        <v>4204</v>
      </c>
      <c r="B745" s="441"/>
      <c r="C745" s="441"/>
      <c r="D745" s="441"/>
      <c r="E745" s="441"/>
      <c r="F745" s="441"/>
      <c r="G745" s="441"/>
      <c r="H745" s="441"/>
      <c r="I745" s="441"/>
      <c r="J745" s="441"/>
      <c r="K745" s="442"/>
      <c r="N745" s="136" t="s">
        <v>2179</v>
      </c>
      <c r="O745" s="83" t="s">
        <v>4171</v>
      </c>
      <c r="R745"/>
      <c r="AG745" s="2"/>
    </row>
    <row r="746" spans="1:33" ht="14.25">
      <c r="A746" s="135" t="s">
        <v>4205</v>
      </c>
      <c r="B746" s="436" t="s">
        <v>4116</v>
      </c>
      <c r="C746" s="260"/>
      <c r="D746" s="260"/>
      <c r="E746" s="260"/>
      <c r="F746" s="260"/>
      <c r="G746" s="260"/>
      <c r="H746" s="260"/>
      <c r="I746" s="260"/>
      <c r="J746" s="260"/>
      <c r="K746" s="260"/>
      <c r="M746" s="135" t="s">
        <v>4205</v>
      </c>
      <c r="N746" s="45">
        <v>4</v>
      </c>
      <c r="O746" s="45"/>
      <c r="R746"/>
      <c r="AE746"/>
      <c r="AG746" s="2"/>
    </row>
    <row r="747" spans="1:33" ht="14.25">
      <c r="A747" s="135" t="s">
        <v>4206</v>
      </c>
      <c r="B747" s="436" t="s">
        <v>4209</v>
      </c>
      <c r="C747" s="260"/>
      <c r="D747" s="260"/>
      <c r="E747" s="260"/>
      <c r="F747" s="260"/>
      <c r="G747" s="260"/>
      <c r="H747" s="260"/>
      <c r="I747" s="260"/>
      <c r="J747" s="260"/>
      <c r="K747" s="260"/>
      <c r="M747" s="135" t="s">
        <v>4206</v>
      </c>
      <c r="N747" s="45">
        <v>4</v>
      </c>
      <c r="O747" s="45"/>
      <c r="R747"/>
      <c r="AG747" s="2"/>
    </row>
    <row r="748" spans="1:33" ht="14.25">
      <c r="A748" s="135" t="s">
        <v>4207</v>
      </c>
      <c r="B748" s="436" t="s">
        <v>4117</v>
      </c>
      <c r="C748" s="260"/>
      <c r="D748" s="260"/>
      <c r="E748" s="260"/>
      <c r="F748" s="260"/>
      <c r="G748" s="260"/>
      <c r="H748" s="260"/>
      <c r="I748" s="260"/>
      <c r="J748" s="260"/>
      <c r="K748" s="260"/>
      <c r="M748" s="135" t="s">
        <v>4207</v>
      </c>
      <c r="N748" s="45">
        <v>4</v>
      </c>
      <c r="O748" s="45"/>
      <c r="R748"/>
      <c r="AG748" s="2"/>
    </row>
    <row r="749" spans="1:33" ht="14.25">
      <c r="A749" s="135" t="s">
        <v>4208</v>
      </c>
      <c r="B749" s="436" t="s">
        <v>4118</v>
      </c>
      <c r="C749" s="260"/>
      <c r="D749" s="260"/>
      <c r="E749" s="260"/>
      <c r="F749" s="260"/>
      <c r="G749" s="260"/>
      <c r="H749" s="260"/>
      <c r="I749" s="260"/>
      <c r="J749" s="260"/>
      <c r="K749" s="260"/>
      <c r="M749" s="135" t="s">
        <v>4208</v>
      </c>
      <c r="N749" s="45">
        <v>4</v>
      </c>
      <c r="O749" s="45"/>
      <c r="R749"/>
      <c r="AE749"/>
      <c r="AF749" s="169"/>
      <c r="AG749" s="2"/>
    </row>
    <row r="750" spans="1:33" ht="18" customHeight="1">
      <c r="A750"/>
      <c r="B750"/>
      <c r="C750"/>
      <c r="D750"/>
      <c r="E750"/>
      <c r="F750"/>
      <c r="G750"/>
      <c r="H750"/>
      <c r="I750"/>
      <c r="J750"/>
      <c r="K750"/>
      <c r="AG750" s="2"/>
    </row>
    <row r="751" spans="1:33" ht="15.75">
      <c r="A751" s="440" t="s">
        <v>3398</v>
      </c>
      <c r="B751" s="441"/>
      <c r="C751" s="441"/>
      <c r="D751" s="441"/>
      <c r="E751" s="441"/>
      <c r="F751" s="441"/>
      <c r="G751" s="441"/>
      <c r="H751" s="441"/>
      <c r="I751" s="441"/>
      <c r="J751" s="441"/>
      <c r="K751" s="442"/>
      <c r="N751" s="136" t="s">
        <v>2179</v>
      </c>
      <c r="O751" s="83" t="s">
        <v>4171</v>
      </c>
      <c r="R751"/>
      <c r="AG751" s="2"/>
    </row>
    <row r="752" spans="1:33" ht="14.25">
      <c r="A752" s="135" t="s">
        <v>4210</v>
      </c>
      <c r="B752" s="436" t="s">
        <v>3401</v>
      </c>
      <c r="C752" s="260"/>
      <c r="D752" s="260"/>
      <c r="E752" s="260"/>
      <c r="F752" s="260"/>
      <c r="G752" s="260"/>
      <c r="H752" s="260"/>
      <c r="I752" s="260"/>
      <c r="J752" s="260"/>
      <c r="K752" s="260"/>
      <c r="M752" s="135" t="s">
        <v>4210</v>
      </c>
      <c r="N752" s="45">
        <v>4</v>
      </c>
      <c r="O752" s="45"/>
      <c r="Q752"/>
      <c r="R752"/>
      <c r="S752"/>
      <c r="AF752" s="169"/>
      <c r="AG752" s="2"/>
    </row>
    <row r="753" spans="1:33" ht="14.25">
      <c r="A753" s="135" t="s">
        <v>4211</v>
      </c>
      <c r="B753" s="436" t="s">
        <v>3402</v>
      </c>
      <c r="C753" s="260"/>
      <c r="D753" s="260"/>
      <c r="E753" s="260"/>
      <c r="F753" s="260"/>
      <c r="G753" s="260"/>
      <c r="H753" s="260"/>
      <c r="I753" s="260"/>
      <c r="J753" s="260"/>
      <c r="K753" s="260"/>
      <c r="M753" s="135" t="s">
        <v>4211</v>
      </c>
      <c r="N753" s="45">
        <v>4</v>
      </c>
      <c r="O753" s="45"/>
      <c r="Q753"/>
      <c r="R753"/>
      <c r="S753"/>
      <c r="AE753"/>
      <c r="AG753" s="2"/>
    </row>
    <row r="754" spans="1:33" ht="16.5" customHeight="1">
      <c r="A754"/>
      <c r="B754"/>
      <c r="C754"/>
      <c r="D754"/>
      <c r="E754"/>
      <c r="F754"/>
      <c r="G754"/>
      <c r="H754"/>
      <c r="I754"/>
      <c r="J754"/>
      <c r="K754"/>
      <c r="Q754"/>
      <c r="R754"/>
      <c r="S754"/>
      <c r="AF754" s="169"/>
      <c r="AG754" s="2"/>
    </row>
    <row r="755" spans="1:33" ht="15.75">
      <c r="A755" s="440" t="s">
        <v>3399</v>
      </c>
      <c r="B755" s="441"/>
      <c r="C755" s="441"/>
      <c r="D755" s="441"/>
      <c r="E755" s="441"/>
      <c r="F755" s="441"/>
      <c r="G755" s="441"/>
      <c r="H755" s="441"/>
      <c r="I755" s="441"/>
      <c r="J755" s="441"/>
      <c r="K755" s="442"/>
      <c r="N755" s="136" t="s">
        <v>2179</v>
      </c>
      <c r="O755" s="83" t="s">
        <v>4171</v>
      </c>
      <c r="Q755"/>
      <c r="R755"/>
      <c r="S755"/>
      <c r="AE755"/>
      <c r="AF755" s="169"/>
      <c r="AG755" s="2"/>
    </row>
    <row r="756" spans="1:33" ht="14.25">
      <c r="A756" s="135" t="s">
        <v>4212</v>
      </c>
      <c r="B756" s="436" t="s">
        <v>3403</v>
      </c>
      <c r="C756" s="260"/>
      <c r="D756" s="260"/>
      <c r="E756" s="260"/>
      <c r="F756" s="260"/>
      <c r="G756" s="260"/>
      <c r="H756" s="260"/>
      <c r="I756" s="260"/>
      <c r="J756" s="260"/>
      <c r="K756" s="260"/>
      <c r="M756" s="135" t="s">
        <v>4212</v>
      </c>
      <c r="N756" s="45">
        <v>4</v>
      </c>
      <c r="O756" s="45"/>
      <c r="Q756"/>
      <c r="R756"/>
      <c r="S756"/>
      <c r="AG756" s="2"/>
    </row>
    <row r="757" spans="1:33" ht="14.25">
      <c r="A757" s="135" t="s">
        <v>4213</v>
      </c>
      <c r="B757" s="436" t="s">
        <v>3404</v>
      </c>
      <c r="C757" s="260"/>
      <c r="D757" s="260"/>
      <c r="E757" s="260"/>
      <c r="F757" s="260"/>
      <c r="G757" s="260"/>
      <c r="H757" s="260"/>
      <c r="I757" s="260"/>
      <c r="J757" s="260"/>
      <c r="K757" s="260"/>
      <c r="M757" s="135" t="s">
        <v>4213</v>
      </c>
      <c r="N757" s="45">
        <v>4</v>
      </c>
      <c r="O757" s="45"/>
      <c r="Q757"/>
      <c r="R757"/>
      <c r="S757"/>
      <c r="AG757" s="2"/>
    </row>
    <row r="758" spans="1:33" ht="18" customHeight="1">
      <c r="A758"/>
      <c r="B758"/>
      <c r="C758"/>
      <c r="D758"/>
      <c r="E758"/>
      <c r="F758"/>
      <c r="G758"/>
      <c r="H758"/>
      <c r="I758"/>
      <c r="J758"/>
      <c r="K758"/>
      <c r="Q758"/>
      <c r="R758"/>
      <c r="S758"/>
      <c r="AF758" s="169"/>
      <c r="AG758" s="2"/>
    </row>
    <row r="759" spans="1:33" ht="15.75">
      <c r="A759" s="440" t="s">
        <v>3400</v>
      </c>
      <c r="B759" s="441"/>
      <c r="C759" s="441"/>
      <c r="D759" s="441"/>
      <c r="E759" s="441"/>
      <c r="F759" s="441"/>
      <c r="G759" s="441"/>
      <c r="H759" s="441"/>
      <c r="I759" s="441"/>
      <c r="J759" s="441"/>
      <c r="K759" s="442"/>
      <c r="N759" s="136" t="s">
        <v>2179</v>
      </c>
      <c r="O759" s="83" t="s">
        <v>4171</v>
      </c>
      <c r="Q759"/>
      <c r="R759"/>
      <c r="S759"/>
      <c r="AG759" s="2"/>
    </row>
    <row r="760" spans="1:33" ht="14.25">
      <c r="A760" s="135" t="s">
        <v>4214</v>
      </c>
      <c r="B760" s="436" t="s">
        <v>3405</v>
      </c>
      <c r="C760" s="260"/>
      <c r="D760" s="260"/>
      <c r="E760" s="260"/>
      <c r="F760" s="260"/>
      <c r="G760" s="260"/>
      <c r="H760" s="260"/>
      <c r="I760" s="260"/>
      <c r="J760" s="260"/>
      <c r="K760" s="260"/>
      <c r="M760" s="135" t="s">
        <v>4214</v>
      </c>
      <c r="N760" s="45">
        <v>4</v>
      </c>
      <c r="O760" s="45"/>
      <c r="Q760"/>
      <c r="R760"/>
      <c r="S760"/>
      <c r="AG760" s="2"/>
    </row>
    <row r="761" spans="1:33" ht="14.25">
      <c r="A761" s="135" t="s">
        <v>3397</v>
      </c>
      <c r="B761" s="436" t="s">
        <v>3406</v>
      </c>
      <c r="C761" s="260"/>
      <c r="D761" s="260"/>
      <c r="E761" s="260"/>
      <c r="F761" s="260"/>
      <c r="G761" s="260"/>
      <c r="H761" s="260"/>
      <c r="I761" s="260"/>
      <c r="J761" s="260"/>
      <c r="K761" s="260"/>
      <c r="M761" s="135" t="s">
        <v>3397</v>
      </c>
      <c r="N761" s="45">
        <v>4</v>
      </c>
      <c r="O761" s="45"/>
      <c r="Q761"/>
      <c r="R761"/>
      <c r="S761"/>
      <c r="AF761" s="181"/>
      <c r="AG761" s="2"/>
    </row>
    <row r="762" spans="1:33" ht="15">
      <c r="A762" s="1"/>
      <c r="B762" s="133"/>
      <c r="C762" s="133"/>
      <c r="D762" s="133"/>
      <c r="E762" s="133"/>
      <c r="F762" s="133"/>
      <c r="G762" s="133"/>
      <c r="H762" s="133"/>
      <c r="I762" s="133"/>
      <c r="J762" s="133"/>
      <c r="K762" s="133"/>
      <c r="Q762"/>
      <c r="AE762"/>
      <c r="AG762" s="2"/>
    </row>
    <row r="763" spans="1:33" ht="18.75">
      <c r="A763" s="437" t="s">
        <v>3407</v>
      </c>
      <c r="B763" s="438"/>
      <c r="C763" s="438"/>
      <c r="D763" s="438"/>
      <c r="E763" s="438"/>
      <c r="F763" s="438"/>
      <c r="G763" s="438"/>
      <c r="H763" s="438"/>
      <c r="I763" s="438"/>
      <c r="J763" s="438"/>
      <c r="K763" s="439"/>
      <c r="N763" s="453" t="s">
        <v>4170</v>
      </c>
      <c r="O763" s="453"/>
      <c r="AG763" s="2"/>
    </row>
    <row r="764" spans="2:33" ht="15">
      <c r="B764" s="133"/>
      <c r="C764" s="133"/>
      <c r="D764" s="133"/>
      <c r="E764" s="133"/>
      <c r="F764" s="133"/>
      <c r="G764" s="133"/>
      <c r="H764" s="133"/>
      <c r="I764" s="133"/>
      <c r="J764" s="133"/>
      <c r="K764" s="133"/>
      <c r="AE764"/>
      <c r="AG764" s="2"/>
    </row>
    <row r="765" spans="1:33" ht="18.75" customHeight="1">
      <c r="A765"/>
      <c r="B765"/>
      <c r="C765"/>
      <c r="D765"/>
      <c r="E765"/>
      <c r="F765"/>
      <c r="G765"/>
      <c r="H765"/>
      <c r="I765"/>
      <c r="J765"/>
      <c r="K765"/>
      <c r="N765"/>
      <c r="O765"/>
      <c r="Q765"/>
      <c r="AG765" s="2"/>
    </row>
    <row r="766" spans="1:33" ht="15.75">
      <c r="A766" s="440" t="s">
        <v>3408</v>
      </c>
      <c r="B766" s="441"/>
      <c r="C766" s="441"/>
      <c r="D766" s="441"/>
      <c r="E766" s="441"/>
      <c r="F766" s="441"/>
      <c r="G766" s="441"/>
      <c r="H766" s="441"/>
      <c r="I766" s="441"/>
      <c r="J766" s="441"/>
      <c r="K766" s="442"/>
      <c r="N766" s="136" t="s">
        <v>2179</v>
      </c>
      <c r="O766" s="83" t="s">
        <v>4171</v>
      </c>
      <c r="Q766"/>
      <c r="R766"/>
      <c r="AE766"/>
      <c r="AG766" s="2"/>
    </row>
    <row r="767" spans="1:33" ht="14.25">
      <c r="A767" s="135" t="s">
        <v>3409</v>
      </c>
      <c r="B767" s="436" t="s">
        <v>3412</v>
      </c>
      <c r="C767" s="260"/>
      <c r="D767" s="260"/>
      <c r="E767" s="260"/>
      <c r="F767" s="260"/>
      <c r="G767" s="260"/>
      <c r="H767" s="260"/>
      <c r="I767" s="260"/>
      <c r="J767" s="260"/>
      <c r="K767" s="260"/>
      <c r="M767" s="135" t="s">
        <v>3409</v>
      </c>
      <c r="N767" s="45">
        <v>4</v>
      </c>
      <c r="O767" s="45"/>
      <c r="Q767"/>
      <c r="R767"/>
      <c r="AG767" s="2"/>
    </row>
    <row r="768" spans="1:33" ht="14.25">
      <c r="A768" s="135" t="s">
        <v>3410</v>
      </c>
      <c r="B768" s="436" t="s">
        <v>3413</v>
      </c>
      <c r="C768" s="260"/>
      <c r="D768" s="260"/>
      <c r="E768" s="260"/>
      <c r="F768" s="260"/>
      <c r="G768" s="260"/>
      <c r="H768" s="260"/>
      <c r="I768" s="260"/>
      <c r="J768" s="260"/>
      <c r="K768" s="260"/>
      <c r="M768" s="135" t="s">
        <v>3410</v>
      </c>
      <c r="N768" s="45">
        <v>4</v>
      </c>
      <c r="O768" s="45"/>
      <c r="Q768"/>
      <c r="R768"/>
      <c r="AG768" s="2"/>
    </row>
    <row r="769" spans="1:33" ht="14.25">
      <c r="A769" s="135" t="s">
        <v>3411</v>
      </c>
      <c r="B769" s="436" t="s">
        <v>3414</v>
      </c>
      <c r="C769" s="260"/>
      <c r="D769" s="260"/>
      <c r="E769" s="260"/>
      <c r="F769" s="260"/>
      <c r="G769" s="260"/>
      <c r="H769" s="260"/>
      <c r="I769" s="260"/>
      <c r="J769" s="260"/>
      <c r="K769" s="260"/>
      <c r="M769" s="135" t="s">
        <v>3411</v>
      </c>
      <c r="N769" s="45">
        <v>4</v>
      </c>
      <c r="O769" s="45"/>
      <c r="Q769"/>
      <c r="R769"/>
      <c r="AE769"/>
      <c r="AG769" s="2"/>
    </row>
    <row r="770" spans="1:33" ht="24" customHeight="1">
      <c r="A770" s="450" t="s">
        <v>3415</v>
      </c>
      <c r="B770" s="451"/>
      <c r="C770" s="451"/>
      <c r="D770" s="451"/>
      <c r="E770" s="451"/>
      <c r="F770" s="451"/>
      <c r="G770" s="451"/>
      <c r="H770" s="451"/>
      <c r="I770" s="451"/>
      <c r="J770" s="451"/>
      <c r="K770" s="451"/>
      <c r="N770"/>
      <c r="O770"/>
      <c r="Q770"/>
      <c r="AG770" s="2"/>
    </row>
    <row r="771" spans="1:33" ht="12.75">
      <c r="A771" s="452"/>
      <c r="B771" s="452"/>
      <c r="C771" s="452"/>
      <c r="D771" s="452"/>
      <c r="E771" s="452"/>
      <c r="F771" s="452"/>
      <c r="G771" s="452"/>
      <c r="H771" s="452"/>
      <c r="I771" s="452"/>
      <c r="J771" s="452"/>
      <c r="K771" s="452"/>
      <c r="N771" s="136" t="s">
        <v>2179</v>
      </c>
      <c r="O771" s="83" t="s">
        <v>4171</v>
      </c>
      <c r="R771"/>
      <c r="AF771" s="181"/>
      <c r="AG771" s="2"/>
    </row>
    <row r="772" spans="1:33" ht="15.75" customHeight="1">
      <c r="A772" s="135" t="s">
        <v>3417</v>
      </c>
      <c r="B772" s="436" t="s">
        <v>3416</v>
      </c>
      <c r="C772" s="260"/>
      <c r="D772" s="260"/>
      <c r="E772" s="260"/>
      <c r="F772" s="260"/>
      <c r="G772" s="260"/>
      <c r="H772" s="260"/>
      <c r="I772" s="260"/>
      <c r="J772" s="260"/>
      <c r="K772" s="260"/>
      <c r="M772" s="135" t="s">
        <v>3417</v>
      </c>
      <c r="N772" s="45">
        <v>4</v>
      </c>
      <c r="O772" s="45"/>
      <c r="R772"/>
      <c r="AE772"/>
      <c r="AG772" s="2"/>
    </row>
    <row r="773" spans="1:33" ht="17.25" customHeight="1">
      <c r="A773"/>
      <c r="B773"/>
      <c r="C773"/>
      <c r="D773"/>
      <c r="E773"/>
      <c r="F773"/>
      <c r="G773"/>
      <c r="H773"/>
      <c r="I773"/>
      <c r="J773"/>
      <c r="K773"/>
      <c r="N773"/>
      <c r="O773"/>
      <c r="AG773" s="2"/>
    </row>
    <row r="774" spans="1:33" ht="15.75">
      <c r="A774" s="440" t="s">
        <v>3418</v>
      </c>
      <c r="B774" s="448"/>
      <c r="C774" s="448"/>
      <c r="D774" s="448"/>
      <c r="E774" s="448"/>
      <c r="F774" s="448"/>
      <c r="G774" s="448"/>
      <c r="H774" s="448"/>
      <c r="I774" s="448"/>
      <c r="J774" s="448"/>
      <c r="K774" s="449"/>
      <c r="N774" s="136" t="s">
        <v>2179</v>
      </c>
      <c r="O774" s="83" t="s">
        <v>4171</v>
      </c>
      <c r="R774"/>
      <c r="AF774" s="183"/>
      <c r="AG774" s="2"/>
    </row>
    <row r="775" spans="1:33" ht="14.25">
      <c r="A775" s="135" t="s">
        <v>3419</v>
      </c>
      <c r="B775" s="436" t="s">
        <v>3420</v>
      </c>
      <c r="C775" s="260"/>
      <c r="D775" s="260"/>
      <c r="E775" s="260"/>
      <c r="F775" s="260"/>
      <c r="G775" s="260"/>
      <c r="H775" s="260"/>
      <c r="I775" s="260"/>
      <c r="J775" s="260"/>
      <c r="K775" s="260"/>
      <c r="M775" s="135" t="s">
        <v>3419</v>
      </c>
      <c r="N775" s="45">
        <v>4</v>
      </c>
      <c r="O775" s="45"/>
      <c r="R775"/>
      <c r="AG775" s="2"/>
    </row>
    <row r="776" spans="1:33" ht="19.5" customHeight="1">
      <c r="A776"/>
      <c r="B776"/>
      <c r="C776"/>
      <c r="D776"/>
      <c r="E776"/>
      <c r="F776"/>
      <c r="G776"/>
      <c r="H776"/>
      <c r="I776"/>
      <c r="J776"/>
      <c r="K776"/>
      <c r="N776"/>
      <c r="O776"/>
      <c r="AE776"/>
      <c r="AG776" s="2"/>
    </row>
    <row r="777" spans="1:33" ht="15.75">
      <c r="A777" s="440" t="s">
        <v>3421</v>
      </c>
      <c r="B777" s="441"/>
      <c r="C777" s="441"/>
      <c r="D777" s="441"/>
      <c r="E777" s="441"/>
      <c r="F777" s="441"/>
      <c r="G777" s="441"/>
      <c r="H777" s="441"/>
      <c r="I777" s="441"/>
      <c r="J777" s="441"/>
      <c r="K777" s="442"/>
      <c r="N777" s="136" t="s">
        <v>2179</v>
      </c>
      <c r="O777" s="83" t="s">
        <v>4171</v>
      </c>
      <c r="R777"/>
      <c r="AF777" s="183"/>
      <c r="AG777" s="2"/>
    </row>
    <row r="778" spans="1:33" ht="14.25">
      <c r="A778" s="135" t="s">
        <v>3422</v>
      </c>
      <c r="B778" s="436" t="s">
        <v>3423</v>
      </c>
      <c r="C778" s="260"/>
      <c r="D778" s="260"/>
      <c r="E778" s="260"/>
      <c r="F778" s="260"/>
      <c r="G778" s="260"/>
      <c r="H778" s="260"/>
      <c r="I778" s="260"/>
      <c r="J778" s="260"/>
      <c r="K778" s="260"/>
      <c r="M778" s="135" t="s">
        <v>3422</v>
      </c>
      <c r="N778" s="45">
        <v>4</v>
      </c>
      <c r="O778" s="45"/>
      <c r="R778"/>
      <c r="AF778" s="169"/>
      <c r="AG778" s="2"/>
    </row>
    <row r="779" spans="1:33" ht="17.25" customHeight="1">
      <c r="A779"/>
      <c r="B779"/>
      <c r="C779"/>
      <c r="D779"/>
      <c r="E779"/>
      <c r="F779"/>
      <c r="G779"/>
      <c r="H779"/>
      <c r="I779"/>
      <c r="J779"/>
      <c r="K779"/>
      <c r="N779"/>
      <c r="O779"/>
      <c r="AE779"/>
      <c r="AG779" s="2"/>
    </row>
    <row r="780" spans="1:33" ht="15.75">
      <c r="A780" s="440" t="s">
        <v>3424</v>
      </c>
      <c r="B780" s="441"/>
      <c r="C780" s="441"/>
      <c r="D780" s="441"/>
      <c r="E780" s="441"/>
      <c r="F780" s="441"/>
      <c r="G780" s="441"/>
      <c r="H780" s="441"/>
      <c r="I780" s="441"/>
      <c r="J780" s="441"/>
      <c r="K780" s="442"/>
      <c r="N780" s="136" t="s">
        <v>2179</v>
      </c>
      <c r="O780" s="83" t="s">
        <v>4171</v>
      </c>
      <c r="R780"/>
      <c r="AG780" s="2"/>
    </row>
    <row r="781" spans="1:33" ht="14.25">
      <c r="A781" s="135" t="s">
        <v>3425</v>
      </c>
      <c r="B781" s="436" t="s">
        <v>3429</v>
      </c>
      <c r="C781" s="260"/>
      <c r="D781" s="260"/>
      <c r="E781" s="260"/>
      <c r="F781" s="260"/>
      <c r="G781" s="260"/>
      <c r="H781" s="260"/>
      <c r="I781" s="260"/>
      <c r="J781" s="260"/>
      <c r="K781" s="260"/>
      <c r="M781" s="135" t="s">
        <v>3425</v>
      </c>
      <c r="N781" s="45">
        <v>4</v>
      </c>
      <c r="O781" s="45"/>
      <c r="R781"/>
      <c r="AF781" s="169"/>
      <c r="AG781" s="2"/>
    </row>
    <row r="782" spans="1:33" ht="20.25" customHeight="1">
      <c r="A782"/>
      <c r="B782"/>
      <c r="C782"/>
      <c r="D782"/>
      <c r="E782"/>
      <c r="F782"/>
      <c r="G782"/>
      <c r="H782"/>
      <c r="I782"/>
      <c r="J782"/>
      <c r="K782"/>
      <c r="N782"/>
      <c r="O782"/>
      <c r="AE782"/>
      <c r="AF782" s="183"/>
      <c r="AG782" s="2"/>
    </row>
    <row r="783" spans="1:33" ht="15.75">
      <c r="A783" s="440" t="s">
        <v>3426</v>
      </c>
      <c r="B783" s="441"/>
      <c r="C783" s="441"/>
      <c r="D783" s="441"/>
      <c r="E783" s="441"/>
      <c r="F783" s="441"/>
      <c r="G783" s="441"/>
      <c r="H783" s="441"/>
      <c r="I783" s="441"/>
      <c r="J783" s="441"/>
      <c r="K783" s="442"/>
      <c r="N783" s="136" t="s">
        <v>2179</v>
      </c>
      <c r="O783" s="83" t="s">
        <v>4171</v>
      </c>
      <c r="R783"/>
      <c r="AF783" s="183"/>
      <c r="AG783" s="2"/>
    </row>
    <row r="784" spans="1:33" ht="14.25">
      <c r="A784" s="135" t="s">
        <v>3427</v>
      </c>
      <c r="B784" s="436" t="s">
        <v>3428</v>
      </c>
      <c r="C784" s="260"/>
      <c r="D784" s="260"/>
      <c r="E784" s="260"/>
      <c r="F784" s="260"/>
      <c r="G784" s="260"/>
      <c r="H784" s="260"/>
      <c r="I784" s="260"/>
      <c r="J784" s="260"/>
      <c r="K784" s="260"/>
      <c r="M784" s="135" t="s">
        <v>3427</v>
      </c>
      <c r="N784" s="45">
        <v>4</v>
      </c>
      <c r="O784" s="45"/>
      <c r="R784"/>
      <c r="AG784" s="2"/>
    </row>
    <row r="785" spans="1:33" ht="33" customHeight="1">
      <c r="A785"/>
      <c r="B785"/>
      <c r="C785"/>
      <c r="D785"/>
      <c r="E785"/>
      <c r="F785"/>
      <c r="G785"/>
      <c r="H785"/>
      <c r="I785"/>
      <c r="J785"/>
      <c r="K785"/>
      <c r="N785"/>
      <c r="O785"/>
      <c r="AF785" s="181"/>
      <c r="AG785" s="2"/>
    </row>
    <row r="786" spans="1:33" ht="15.75">
      <c r="A786" s="445" t="s">
        <v>3430</v>
      </c>
      <c r="B786" s="446"/>
      <c r="C786" s="446"/>
      <c r="D786" s="446"/>
      <c r="E786" s="446"/>
      <c r="F786" s="446"/>
      <c r="G786" s="446"/>
      <c r="H786" s="446"/>
      <c r="I786" s="446"/>
      <c r="J786" s="446"/>
      <c r="K786" s="447"/>
      <c r="N786" s="136" t="s">
        <v>2179</v>
      </c>
      <c r="O786" s="83" t="s">
        <v>4171</v>
      </c>
      <c r="R786"/>
      <c r="AE786"/>
      <c r="AG786" s="2"/>
    </row>
    <row r="787" spans="1:33" ht="14.25">
      <c r="A787" s="135" t="s">
        <v>3431</v>
      </c>
      <c r="B787" s="436" t="s">
        <v>3432</v>
      </c>
      <c r="C787" s="260"/>
      <c r="D787" s="260"/>
      <c r="E787" s="260"/>
      <c r="F787" s="260"/>
      <c r="G787" s="260"/>
      <c r="H787" s="260"/>
      <c r="I787" s="260"/>
      <c r="J787" s="260"/>
      <c r="K787" s="260"/>
      <c r="M787" s="135" t="s">
        <v>3431</v>
      </c>
      <c r="N787" s="45">
        <v>4</v>
      </c>
      <c r="O787" s="45"/>
      <c r="R787"/>
      <c r="AG787" s="2"/>
    </row>
    <row r="788" spans="1:33" ht="18.75" customHeight="1">
      <c r="A788"/>
      <c r="B788"/>
      <c r="C788"/>
      <c r="D788"/>
      <c r="E788"/>
      <c r="F788"/>
      <c r="G788"/>
      <c r="H788"/>
      <c r="I788"/>
      <c r="J788"/>
      <c r="K788"/>
      <c r="N788"/>
      <c r="O788"/>
      <c r="AF788" s="169"/>
      <c r="AG788" s="2"/>
    </row>
    <row r="789" spans="1:33" ht="15.75">
      <c r="A789" s="440" t="s">
        <v>3433</v>
      </c>
      <c r="B789" s="441"/>
      <c r="C789" s="441"/>
      <c r="D789" s="441"/>
      <c r="E789" s="441"/>
      <c r="F789" s="441"/>
      <c r="G789" s="441"/>
      <c r="H789" s="441"/>
      <c r="I789" s="441"/>
      <c r="J789" s="441"/>
      <c r="K789" s="442"/>
      <c r="N789" s="136" t="s">
        <v>2179</v>
      </c>
      <c r="O789" s="83" t="s">
        <v>4171</v>
      </c>
      <c r="R789"/>
      <c r="AE789"/>
      <c r="AF789" s="169"/>
      <c r="AG789" s="2"/>
    </row>
    <row r="790" spans="1:33" ht="14.25">
      <c r="A790" s="135" t="s">
        <v>3434</v>
      </c>
      <c r="B790" s="436" t="s">
        <v>3435</v>
      </c>
      <c r="C790" s="260"/>
      <c r="D790" s="260"/>
      <c r="E790" s="260"/>
      <c r="F790" s="260"/>
      <c r="G790" s="260"/>
      <c r="H790" s="260"/>
      <c r="I790" s="260"/>
      <c r="J790" s="260"/>
      <c r="K790" s="260"/>
      <c r="M790" s="135" t="s">
        <v>3434</v>
      </c>
      <c r="N790" s="45">
        <v>4</v>
      </c>
      <c r="O790" s="45"/>
      <c r="R790"/>
      <c r="AE790"/>
      <c r="AF790" s="169"/>
      <c r="AG790" s="156"/>
    </row>
    <row r="791" spans="1:59" ht="15">
      <c r="A791" s="1"/>
      <c r="B791" s="133"/>
      <c r="C791" s="133"/>
      <c r="D791" s="133"/>
      <c r="E791" s="133"/>
      <c r="F791" s="133"/>
      <c r="G791" s="133"/>
      <c r="H791" s="133"/>
      <c r="I791" s="133"/>
      <c r="J791" s="133"/>
      <c r="K791" s="133"/>
      <c r="Q791"/>
      <c r="AF791" s="170"/>
      <c r="AG791" s="2"/>
      <c r="AI791" s="2"/>
      <c r="AJ791" s="2"/>
      <c r="AK791" s="2"/>
      <c r="AL791" s="2"/>
      <c r="AM791" s="2"/>
      <c r="AN791" s="2"/>
      <c r="AO791" s="2"/>
      <c r="AP791" s="2"/>
      <c r="AQ791" s="2"/>
      <c r="AR791" s="2"/>
      <c r="AS791" s="2"/>
      <c r="AT791" s="2"/>
      <c r="AU791" s="2"/>
      <c r="AV791" s="2"/>
      <c r="AW791" s="2"/>
      <c r="AX791" s="2"/>
      <c r="AY791" s="2"/>
      <c r="AZ791" s="2"/>
      <c r="BA791" s="2"/>
      <c r="BB791" s="2"/>
      <c r="BC791" s="2"/>
      <c r="BD791" s="2"/>
      <c r="BE791" s="2"/>
      <c r="BF791" s="2"/>
      <c r="BG791" s="2"/>
    </row>
    <row r="792" spans="1:59" ht="15.75" customHeight="1">
      <c r="A792" s="21"/>
      <c r="B792" s="1"/>
      <c r="C792" s="1"/>
      <c r="D792" s="1"/>
      <c r="E792" s="1"/>
      <c r="F792" s="1"/>
      <c r="G792" s="1"/>
      <c r="H792" s="1"/>
      <c r="I792" s="1"/>
      <c r="J792" s="1"/>
      <c r="K792" s="1"/>
      <c r="L792" s="1"/>
      <c r="AF792" s="170"/>
      <c r="AG792" s="2"/>
      <c r="AI792" s="2"/>
      <c r="AJ792" s="2"/>
      <c r="AK792" s="2"/>
      <c r="AL792" s="2"/>
      <c r="AM792" s="2"/>
      <c r="AN792" s="2"/>
      <c r="AO792" s="2"/>
      <c r="AP792" s="2"/>
      <c r="AQ792" s="2"/>
      <c r="AR792" s="2"/>
      <c r="AS792" s="2"/>
      <c r="AT792" s="2"/>
      <c r="AU792" s="2"/>
      <c r="AV792" s="2"/>
      <c r="AW792" s="2"/>
      <c r="AX792" s="2"/>
      <c r="AY792" s="2"/>
      <c r="AZ792" s="2"/>
      <c r="BA792" s="2"/>
      <c r="BB792" s="2"/>
      <c r="BC792" s="2"/>
      <c r="BD792" s="2"/>
      <c r="BE792" s="2"/>
      <c r="BF792" s="2"/>
      <c r="BG792" s="2"/>
    </row>
    <row r="793" spans="1:59" ht="15.75" customHeight="1">
      <c r="A793" s="21"/>
      <c r="B793" s="373" t="s">
        <v>311</v>
      </c>
      <c r="C793" s="374"/>
      <c r="D793" s="374"/>
      <c r="E793" s="374"/>
      <c r="F793" s="374"/>
      <c r="G793" s="374"/>
      <c r="H793" s="374"/>
      <c r="I793" s="374"/>
      <c r="J793" s="374"/>
      <c r="K793" s="374"/>
      <c r="L793" s="375"/>
      <c r="AE793"/>
      <c r="AF793" s="170"/>
      <c r="AG793" s="2"/>
      <c r="AI793" s="2"/>
      <c r="AJ793" s="2"/>
      <c r="AK793" s="2"/>
      <c r="AL793" s="2"/>
      <c r="AM793" s="2"/>
      <c r="AN793" s="2"/>
      <c r="AO793" s="2"/>
      <c r="AP793" s="2"/>
      <c r="AQ793" s="2"/>
      <c r="AR793" s="2"/>
      <c r="AS793" s="2"/>
      <c r="AT793" s="2"/>
      <c r="AU793" s="2"/>
      <c r="AV793" s="2"/>
      <c r="AW793" s="2"/>
      <c r="AX793" s="2"/>
      <c r="AY793" s="2"/>
      <c r="AZ793" s="2"/>
      <c r="BA793" s="2"/>
      <c r="BB793" s="2"/>
      <c r="BC793" s="2"/>
      <c r="BD793" s="2"/>
      <c r="BE793" s="2"/>
      <c r="BF793" s="2"/>
      <c r="BG793" s="2"/>
    </row>
    <row r="794" spans="1:33" ht="12.75">
      <c r="A794" s="21"/>
      <c r="B794" s="376"/>
      <c r="C794" s="377"/>
      <c r="D794" s="377"/>
      <c r="E794" s="377"/>
      <c r="F794" s="377"/>
      <c r="G794" s="377"/>
      <c r="H794" s="377"/>
      <c r="I794" s="377"/>
      <c r="J794" s="377"/>
      <c r="K794" s="377"/>
      <c r="L794" s="378"/>
      <c r="AF794" s="170"/>
      <c r="AG794" s="2"/>
    </row>
    <row r="795" spans="1:34" ht="20.25" customHeight="1">
      <c r="A795" s="21"/>
      <c r="B795" s="21"/>
      <c r="C795" s="21"/>
      <c r="D795" s="21"/>
      <c r="E795" s="21"/>
      <c r="F795" s="21"/>
      <c r="G795" s="21"/>
      <c r="H795" s="21"/>
      <c r="I795" s="21"/>
      <c r="J795" s="21"/>
      <c r="K795" s="21"/>
      <c r="L795" s="21"/>
      <c r="AE795"/>
      <c r="AF795" s="170"/>
      <c r="AG795" s="2"/>
      <c r="AH795" s="2"/>
    </row>
    <row r="796" spans="2:34" ht="20.25" customHeight="1">
      <c r="B796" s="443" t="s">
        <v>4095</v>
      </c>
      <c r="C796" s="443"/>
      <c r="D796" s="443"/>
      <c r="E796" s="443"/>
      <c r="F796" s="443"/>
      <c r="G796" s="443"/>
      <c r="H796" s="443"/>
      <c r="I796" s="443"/>
      <c r="J796" s="443"/>
      <c r="K796" s="443"/>
      <c r="L796" s="443"/>
      <c r="AF796" s="170"/>
      <c r="AG796" s="2"/>
      <c r="AH796" s="2"/>
    </row>
    <row r="797" spans="2:59" ht="20.25" customHeight="1">
      <c r="B797" s="444"/>
      <c r="C797" s="444"/>
      <c r="D797" s="444"/>
      <c r="E797" s="444"/>
      <c r="F797" s="444"/>
      <c r="G797" s="444"/>
      <c r="H797" s="444"/>
      <c r="I797" s="444"/>
      <c r="J797" s="444"/>
      <c r="K797" s="444"/>
      <c r="L797" s="444"/>
      <c r="AF797" s="170"/>
      <c r="AG797" s="2"/>
      <c r="AH797" s="2"/>
      <c r="AI797" s="2"/>
      <c r="AJ797" s="2"/>
      <c r="AK797" s="2"/>
      <c r="AL797" s="2"/>
      <c r="AM797" s="2"/>
      <c r="AN797" s="2"/>
      <c r="AO797" s="2"/>
      <c r="AP797" s="2"/>
      <c r="AQ797" s="2"/>
      <c r="AR797" s="2"/>
      <c r="AS797" s="2"/>
      <c r="AT797" s="2"/>
      <c r="AU797" s="2"/>
      <c r="AV797" s="2"/>
      <c r="AW797" s="2"/>
      <c r="AX797" s="2"/>
      <c r="AY797" s="2"/>
      <c r="AZ797" s="2"/>
      <c r="BA797" s="2"/>
      <c r="BB797" s="2"/>
      <c r="BC797" s="2"/>
      <c r="BD797" s="2"/>
      <c r="BE797" s="2"/>
      <c r="BF797" s="2"/>
      <c r="BG797" s="2"/>
    </row>
    <row r="798" spans="2:33" ht="12.75">
      <c r="B798" s="260"/>
      <c r="C798" s="260"/>
      <c r="D798" s="260"/>
      <c r="E798" s="260"/>
      <c r="F798" s="260"/>
      <c r="G798" s="260"/>
      <c r="H798" s="260"/>
      <c r="I798" s="260"/>
      <c r="J798" s="260"/>
      <c r="K798" s="260"/>
      <c r="L798" s="260"/>
      <c r="AF798" s="170"/>
      <c r="AG798" s="2"/>
    </row>
    <row r="799" spans="32:33" ht="12.75">
      <c r="AF799" s="170"/>
      <c r="AG799" s="2"/>
    </row>
    <row r="800" spans="31:33" ht="12.75">
      <c r="AE800"/>
      <c r="AF800" s="170"/>
      <c r="AG800" s="2"/>
    </row>
    <row r="801" spans="32:34" ht="12.75">
      <c r="AF801" s="170"/>
      <c r="AG801" s="2"/>
      <c r="AH801" s="2"/>
    </row>
    <row r="802" spans="31:33" ht="12.75">
      <c r="AE802"/>
      <c r="AF802" s="170"/>
      <c r="AG802" s="2"/>
    </row>
    <row r="803" spans="32:33" ht="12.75">
      <c r="AF803" s="170"/>
      <c r="AG803" s="2"/>
    </row>
    <row r="804" spans="32:33" ht="12.75">
      <c r="AF804" s="170"/>
      <c r="AG804" s="2"/>
    </row>
    <row r="805" spans="32:33" ht="12.75">
      <c r="AF805" s="170"/>
      <c r="AG805" s="2"/>
    </row>
    <row r="806" spans="32:33" ht="12.75">
      <c r="AF806" s="170"/>
      <c r="AG806" s="2"/>
    </row>
    <row r="807" spans="31:33" ht="12.75">
      <c r="AE807"/>
      <c r="AF807" s="170"/>
      <c r="AG807" s="2"/>
    </row>
    <row r="808" spans="32:33" ht="12.75">
      <c r="AF808" s="170"/>
      <c r="AG808" s="2"/>
    </row>
    <row r="809" spans="31:33" ht="12.75">
      <c r="AE809"/>
      <c r="AF809" s="170"/>
      <c r="AG809" s="2"/>
    </row>
    <row r="810" spans="32:33" ht="12.75">
      <c r="AF810" s="170"/>
      <c r="AG810" s="2"/>
    </row>
    <row r="811" spans="32:33" ht="12.75">
      <c r="AF811" s="170"/>
      <c r="AG811" s="2"/>
    </row>
    <row r="812" spans="31:33" ht="12.75">
      <c r="AE812"/>
      <c r="AF812" s="170"/>
      <c r="AG812" s="2"/>
    </row>
    <row r="813" spans="32:33" ht="12.75">
      <c r="AF813" s="170"/>
      <c r="AG813" s="2"/>
    </row>
    <row r="814" ht="12.75">
      <c r="AG814" s="2"/>
    </row>
    <row r="815" spans="31:33" ht="12.75">
      <c r="AE815"/>
      <c r="AF815" s="181"/>
      <c r="AG815" s="2"/>
    </row>
    <row r="816" ht="12.75">
      <c r="AG816" s="2"/>
    </row>
    <row r="817" ht="12.75">
      <c r="AG817" s="2"/>
    </row>
    <row r="818" spans="31:33" ht="12.75">
      <c r="AE818"/>
      <c r="AG818" s="2"/>
    </row>
    <row r="819" spans="32:33" ht="12.75">
      <c r="AF819" s="169"/>
      <c r="AG819" s="2"/>
    </row>
    <row r="820" ht="12.75">
      <c r="AG820" s="2"/>
    </row>
    <row r="821" spans="31:33" ht="12.75">
      <c r="AE821"/>
      <c r="AG821" s="2"/>
    </row>
    <row r="822" spans="32:33" ht="12.75">
      <c r="AF822" s="184"/>
      <c r="AG822" s="2"/>
    </row>
    <row r="823" spans="32:33" ht="12.75">
      <c r="AF823" s="184"/>
      <c r="AG823" s="2"/>
    </row>
    <row r="824" spans="31:33" ht="12.75">
      <c r="AE824"/>
      <c r="AG824" s="2"/>
    </row>
    <row r="825" ht="12.75">
      <c r="AG825" s="2"/>
    </row>
    <row r="826" spans="31:33" ht="12.75">
      <c r="AE826"/>
      <c r="AG826" s="2"/>
    </row>
    <row r="827" ht="12.75">
      <c r="AG827" s="2"/>
    </row>
    <row r="828" spans="31:33" ht="12.75">
      <c r="AE828"/>
      <c r="AG828" s="2"/>
    </row>
    <row r="829" ht="12.75">
      <c r="AG829" s="2"/>
    </row>
    <row r="830" ht="12.75">
      <c r="AG830" s="2"/>
    </row>
    <row r="831" spans="31:33" ht="12.75">
      <c r="AE831"/>
      <c r="AG831" s="2"/>
    </row>
    <row r="832" ht="12.75">
      <c r="AG832" s="2"/>
    </row>
    <row r="833" spans="31:33" ht="12.75">
      <c r="AE833"/>
      <c r="AG833" s="2"/>
    </row>
    <row r="834" ht="12.75">
      <c r="AG834" s="2"/>
    </row>
    <row r="835" ht="12.75">
      <c r="AG835" s="2"/>
    </row>
    <row r="836" spans="31:33" ht="12.75">
      <c r="AE836"/>
      <c r="AG836" s="2"/>
    </row>
    <row r="837" ht="12.75">
      <c r="AG837" s="2"/>
    </row>
    <row r="838" ht="12.75">
      <c r="AG838" s="2"/>
    </row>
    <row r="839" spans="31:33" ht="12.75">
      <c r="AE839"/>
      <c r="AG839" s="2"/>
    </row>
    <row r="840" spans="32:33" ht="12.75">
      <c r="AF840" s="169"/>
      <c r="AG840" s="2"/>
    </row>
    <row r="841" spans="32:33" ht="12.75">
      <c r="AF841" s="185"/>
      <c r="AG841" s="2"/>
    </row>
    <row r="842" spans="31:33" ht="12.75">
      <c r="AE842"/>
      <c r="AF842" s="181"/>
      <c r="AG842" s="2"/>
    </row>
    <row r="843" spans="32:33" ht="12.75">
      <c r="AF843" s="181"/>
      <c r="AG843" s="2"/>
    </row>
    <row r="844" spans="32:33" ht="12.75">
      <c r="AF844" s="181"/>
      <c r="AG844" s="2"/>
    </row>
    <row r="845" spans="31:33" ht="12.75">
      <c r="AE845"/>
      <c r="AG845" s="2"/>
    </row>
    <row r="846" ht="12.75">
      <c r="AG846" s="2"/>
    </row>
    <row r="847" ht="12.75">
      <c r="AG847" s="2"/>
    </row>
    <row r="848" spans="31:33" ht="12.75">
      <c r="AE848"/>
      <c r="AG848" s="2"/>
    </row>
    <row r="849" ht="12.75">
      <c r="AG849" s="2"/>
    </row>
    <row r="850" spans="31:33" ht="12.75">
      <c r="AE850"/>
      <c r="AG850" s="2"/>
    </row>
    <row r="851" ht="12.75">
      <c r="AG851" s="2"/>
    </row>
    <row r="852" ht="12.75">
      <c r="AG852" s="2"/>
    </row>
    <row r="853" ht="12.75">
      <c r="AG853" s="2"/>
    </row>
    <row r="854" ht="12.75">
      <c r="AG854" s="2"/>
    </row>
    <row r="855" spans="31:33" ht="12.75">
      <c r="AE855"/>
      <c r="AG855" s="2"/>
    </row>
    <row r="856" ht="12.75">
      <c r="AG856" s="2"/>
    </row>
    <row r="857" ht="12.75">
      <c r="AG857" s="2"/>
    </row>
    <row r="858" ht="12.75">
      <c r="AG858" s="2"/>
    </row>
    <row r="859" ht="12.75">
      <c r="AG859" s="2"/>
    </row>
    <row r="860" spans="31:33" ht="12.75">
      <c r="AE860"/>
      <c r="AG860" s="2"/>
    </row>
    <row r="861" ht="12.75">
      <c r="AG861" s="2"/>
    </row>
    <row r="862" ht="12.75">
      <c r="AG862" s="2"/>
    </row>
    <row r="863" ht="12.75">
      <c r="AG863" s="2"/>
    </row>
    <row r="864" spans="31:33" ht="12.75">
      <c r="AE864"/>
      <c r="AG864" s="2"/>
    </row>
    <row r="865" ht="12.75">
      <c r="AG865" s="2"/>
    </row>
    <row r="866" ht="12.75">
      <c r="AG866" s="2"/>
    </row>
    <row r="867" ht="12.75">
      <c r="AG867" s="2"/>
    </row>
    <row r="868" ht="12.75">
      <c r="AG868" s="2"/>
    </row>
    <row r="869" spans="31:33" ht="12.75">
      <c r="AE869"/>
      <c r="AG869" s="2"/>
    </row>
    <row r="870" ht="12.75">
      <c r="AG870" s="2"/>
    </row>
    <row r="871" spans="31:33" ht="12.75">
      <c r="AE871"/>
      <c r="AG871" s="2"/>
    </row>
    <row r="872" ht="12.75">
      <c r="AG872" s="2"/>
    </row>
    <row r="873" ht="12.75">
      <c r="AG873" s="2"/>
    </row>
    <row r="874" spans="31:33" ht="12.75">
      <c r="AE874"/>
      <c r="AG874" s="2"/>
    </row>
    <row r="875" ht="12.75">
      <c r="AG875" s="2"/>
    </row>
    <row r="876" spans="31:33" ht="12.75">
      <c r="AE876"/>
      <c r="AF876" s="180"/>
      <c r="AG876" s="2"/>
    </row>
    <row r="877" ht="12.75">
      <c r="AG877" s="2"/>
    </row>
    <row r="878" ht="12.75">
      <c r="AG878" s="2"/>
    </row>
    <row r="879" ht="12.75">
      <c r="AG879" s="2"/>
    </row>
    <row r="880" ht="12.75">
      <c r="AG880" s="2"/>
    </row>
    <row r="881" spans="31:33" ht="12.75">
      <c r="AE881"/>
      <c r="AF881" s="169"/>
      <c r="AG881" s="2"/>
    </row>
    <row r="882" spans="31:33" ht="12.75">
      <c r="AE882"/>
      <c r="AG882" s="2"/>
    </row>
    <row r="883" ht="12.75">
      <c r="AG883" s="2"/>
    </row>
    <row r="884" spans="32:33" ht="12.75">
      <c r="AF884" s="169"/>
      <c r="AG884" s="2"/>
    </row>
    <row r="885" spans="31:33" ht="12.75">
      <c r="AE885"/>
      <c r="AG885" s="2"/>
    </row>
    <row r="886" spans="32:33" ht="12.75">
      <c r="AF886" s="19"/>
      <c r="AG886" s="2"/>
    </row>
    <row r="887" spans="32:33" ht="12.75">
      <c r="AF887" s="186"/>
      <c r="AG887" s="2"/>
    </row>
    <row r="888" ht="12.75">
      <c r="AG888" s="2"/>
    </row>
    <row r="889" ht="12.75">
      <c r="AG889" s="2"/>
    </row>
    <row r="890" spans="31:33" ht="12.75">
      <c r="AE890"/>
      <c r="AG890" s="2"/>
    </row>
    <row r="891" ht="12.75">
      <c r="AG891" s="2"/>
    </row>
    <row r="892" spans="31:33" ht="12.75">
      <c r="AE892"/>
      <c r="AG892" s="2"/>
    </row>
    <row r="893" ht="12.75">
      <c r="AG893" s="2"/>
    </row>
    <row r="894" spans="31:33" ht="12.75">
      <c r="AE894"/>
      <c r="AF894" s="169"/>
      <c r="AG894" s="2"/>
    </row>
    <row r="895" spans="32:33" ht="12.75">
      <c r="AF895" s="181"/>
      <c r="AG895" s="2"/>
    </row>
    <row r="896" spans="32:33" ht="12.75">
      <c r="AF896" s="181"/>
      <c r="AG896" s="2"/>
    </row>
    <row r="897" spans="31:33" ht="12.75">
      <c r="AE897"/>
      <c r="AF897" s="169"/>
      <c r="AG897" s="2"/>
    </row>
    <row r="898" spans="32:33" ht="12.75">
      <c r="AF898" s="169"/>
      <c r="AG898" s="2"/>
    </row>
    <row r="899" spans="31:33" ht="12.75">
      <c r="AE899"/>
      <c r="AF899" s="169"/>
      <c r="AG899" s="2"/>
    </row>
    <row r="900" spans="32:33" ht="12.75">
      <c r="AF900" s="169"/>
      <c r="AG900" s="2"/>
    </row>
    <row r="901" spans="32:33" ht="12.75">
      <c r="AF901" s="169"/>
      <c r="AG901" s="2"/>
    </row>
    <row r="902" spans="31:33" ht="12.75">
      <c r="AE902"/>
      <c r="AF902" s="169"/>
      <c r="AG902" s="2"/>
    </row>
    <row r="903" spans="32:33" ht="12.75">
      <c r="AF903" s="168"/>
      <c r="AG903" s="2"/>
    </row>
    <row r="904" spans="31:33" ht="12.75">
      <c r="AE904"/>
      <c r="AG904" s="2"/>
    </row>
    <row r="905" ht="12.75">
      <c r="AG905" s="2"/>
    </row>
    <row r="906" ht="12.75">
      <c r="AG906" s="2"/>
    </row>
    <row r="907" spans="31:33" ht="12.75">
      <c r="AE907"/>
      <c r="AF907" s="169"/>
      <c r="AG907" s="2"/>
    </row>
    <row r="908" spans="32:33" ht="12.75">
      <c r="AF908" s="168"/>
      <c r="AG908" s="2"/>
    </row>
    <row r="909" spans="31:33" ht="12.75">
      <c r="AE909"/>
      <c r="AG909" s="2"/>
    </row>
    <row r="910" ht="12.75">
      <c r="AG910" s="2"/>
    </row>
    <row r="911" ht="12.75">
      <c r="AG911" s="2"/>
    </row>
    <row r="912" spans="31:33" ht="12.75">
      <c r="AE912"/>
      <c r="AF912" s="169"/>
      <c r="AG912" s="2"/>
    </row>
    <row r="913" ht="12.75">
      <c r="AG913" s="2"/>
    </row>
    <row r="914" spans="32:33" ht="12.75">
      <c r="AF914" s="169"/>
      <c r="AG914" s="2"/>
    </row>
    <row r="915" spans="32:33" ht="12.75">
      <c r="AF915" s="169"/>
      <c r="AG915" s="2"/>
    </row>
    <row r="916" spans="31:33" ht="12.75">
      <c r="AE916"/>
      <c r="AF916" s="169"/>
      <c r="AG916" s="2"/>
    </row>
    <row r="917" spans="32:33" ht="12.75">
      <c r="AF917" s="169"/>
      <c r="AG917" s="2"/>
    </row>
    <row r="918" spans="31:33" ht="12.75">
      <c r="AE918"/>
      <c r="AF918" s="181"/>
      <c r="AG918" s="2"/>
    </row>
    <row r="919" ht="12.75">
      <c r="AG919" s="2"/>
    </row>
    <row r="920" ht="12.75">
      <c r="AG920" s="2"/>
    </row>
    <row r="921" spans="31:33" ht="12.75">
      <c r="AE921"/>
      <c r="AG921" s="2"/>
    </row>
    <row r="922" ht="12.75">
      <c r="AG922" s="2"/>
    </row>
    <row r="923" spans="31:33" ht="12.75">
      <c r="AE923"/>
      <c r="AG923" s="2"/>
    </row>
    <row r="924" ht="12.75">
      <c r="AG924" s="2"/>
    </row>
    <row r="925" ht="12.75">
      <c r="AG925" s="2"/>
    </row>
    <row r="926" spans="31:33" ht="12.75">
      <c r="AE926"/>
      <c r="AG926" s="2"/>
    </row>
    <row r="927" ht="12.75">
      <c r="AG927" s="2"/>
    </row>
    <row r="928" ht="12.75">
      <c r="AG928" s="2"/>
    </row>
    <row r="929" spans="31:33" ht="12.75">
      <c r="AE929"/>
      <c r="AF929" s="169"/>
      <c r="AG929" s="2"/>
    </row>
    <row r="930" spans="32:33" ht="12.75">
      <c r="AF930" s="169"/>
      <c r="AG930" s="2"/>
    </row>
    <row r="931" ht="12.75">
      <c r="AG931" s="2"/>
    </row>
    <row r="932" spans="31:33" ht="12.75">
      <c r="AE932"/>
      <c r="AG932" s="2"/>
    </row>
    <row r="933" ht="12.75">
      <c r="AG933" s="2"/>
    </row>
    <row r="934" ht="12.75">
      <c r="AG934" s="2"/>
    </row>
    <row r="935" ht="12.75">
      <c r="AG935" s="2"/>
    </row>
    <row r="936" ht="12.75">
      <c r="AG936" s="2"/>
    </row>
    <row r="937" spans="31:33" ht="12.75">
      <c r="AE937"/>
      <c r="AG937" s="2"/>
    </row>
    <row r="938" ht="12.75">
      <c r="AG938" s="2"/>
    </row>
    <row r="939" ht="12.75">
      <c r="AG939" s="2"/>
    </row>
    <row r="940" spans="31:33" ht="12.75">
      <c r="AE940"/>
      <c r="AG940" s="2"/>
    </row>
    <row r="941" ht="12.75">
      <c r="AG941" s="2"/>
    </row>
    <row r="942" ht="12.75">
      <c r="AG942" s="2"/>
    </row>
    <row r="943" ht="12.75">
      <c r="AG943" s="2"/>
    </row>
    <row r="944" spans="31:33" ht="12.75">
      <c r="AE944"/>
      <c r="AG944" s="2"/>
    </row>
    <row r="945" spans="32:33" ht="12.75">
      <c r="AF945" s="169"/>
      <c r="AG945" s="2"/>
    </row>
    <row r="946" spans="31:33" ht="12.75">
      <c r="AE946"/>
      <c r="AF946" s="187"/>
      <c r="AG946" s="2"/>
    </row>
    <row r="947" spans="32:33" ht="12.75">
      <c r="AF947" s="187"/>
      <c r="AG947" s="2"/>
    </row>
    <row r="948" spans="32:33" ht="12.75">
      <c r="AF948" s="181"/>
      <c r="AG948" s="2"/>
    </row>
    <row r="949" spans="31:33" ht="12.75">
      <c r="AE949"/>
      <c r="AF949" s="181"/>
      <c r="AG949" s="2"/>
    </row>
    <row r="950" ht="12.75">
      <c r="AG950" s="2"/>
    </row>
    <row r="951" spans="32:33" ht="12.75">
      <c r="AF951" s="169"/>
      <c r="AG951" s="2"/>
    </row>
    <row r="952" spans="32:33" ht="12.75">
      <c r="AF952" s="169"/>
      <c r="AG952" s="156"/>
    </row>
    <row r="953" ht="12.75">
      <c r="AG953" s="2"/>
    </row>
    <row r="954" spans="31:33" ht="12.75">
      <c r="AE954"/>
      <c r="AF954" s="169"/>
      <c r="AG954" s="2"/>
    </row>
    <row r="955" spans="32:33" ht="12.75">
      <c r="AF955" s="169"/>
      <c r="AG955" s="2"/>
    </row>
    <row r="956" spans="31:33" ht="12.75">
      <c r="AE956"/>
      <c r="AF956" s="169"/>
      <c r="AG956" s="2"/>
    </row>
    <row r="957" spans="32:33" ht="12.75">
      <c r="AF957" s="181"/>
      <c r="AG957" s="2"/>
    </row>
    <row r="958" spans="32:33" ht="12.75">
      <c r="AF958" s="181"/>
      <c r="AG958" s="2"/>
    </row>
    <row r="959" spans="31:33" ht="12.75">
      <c r="AE959"/>
      <c r="AF959" s="169"/>
      <c r="AG959" s="2"/>
    </row>
    <row r="960" spans="32:33" ht="12.75">
      <c r="AF960" s="169"/>
      <c r="AG960" s="2"/>
    </row>
    <row r="961" spans="32:33" ht="12.75">
      <c r="AF961" s="169"/>
      <c r="AG961" s="2"/>
    </row>
    <row r="962" spans="32:33" ht="12.75">
      <c r="AF962" s="169"/>
      <c r="AG962" s="2"/>
    </row>
    <row r="963" spans="31:33" ht="12.75">
      <c r="AE963"/>
      <c r="AF963" s="169"/>
      <c r="AG963" s="2"/>
    </row>
    <row r="964" spans="32:33" ht="12.75">
      <c r="AF964" s="169"/>
      <c r="AG964" s="2"/>
    </row>
    <row r="965" ht="12.75">
      <c r="AG965" s="2"/>
    </row>
    <row r="966" ht="12.75">
      <c r="AG966" s="2"/>
    </row>
    <row r="967" spans="31:33" ht="12.75">
      <c r="AE967"/>
      <c r="AG967" s="2"/>
    </row>
    <row r="968" spans="32:33" ht="12.75">
      <c r="AF968" s="181"/>
      <c r="AG968" s="2"/>
    </row>
    <row r="969" ht="12.75">
      <c r="AG969" s="2"/>
    </row>
    <row r="970" spans="31:33" ht="12.75">
      <c r="AE970"/>
      <c r="AG970" s="2"/>
    </row>
    <row r="971" ht="12.75">
      <c r="AG971" s="2"/>
    </row>
    <row r="972" ht="12.75">
      <c r="AG972" s="2"/>
    </row>
    <row r="973" spans="31:33" ht="12.75">
      <c r="AE973"/>
      <c r="AG973" s="2"/>
    </row>
    <row r="974" spans="32:33" ht="12.75">
      <c r="AF974" s="169"/>
      <c r="AG974" s="2"/>
    </row>
    <row r="975" ht="12.75">
      <c r="AG975" s="2"/>
    </row>
    <row r="976" spans="31:33" ht="12.75">
      <c r="AE976"/>
      <c r="AG976" s="2"/>
    </row>
    <row r="977" spans="31:33" ht="12.75">
      <c r="AE977"/>
      <c r="AF977" s="169"/>
      <c r="AG977" s="2"/>
    </row>
    <row r="978" ht="12.75">
      <c r="AG978" s="2"/>
    </row>
    <row r="979" spans="32:33" ht="12.75">
      <c r="AF979" s="169"/>
      <c r="AG979" s="2"/>
    </row>
    <row r="980" ht="12.75">
      <c r="AG980" s="2"/>
    </row>
    <row r="981" spans="31:33" ht="12.75">
      <c r="AE981"/>
      <c r="AG981" s="2"/>
    </row>
    <row r="982" ht="12.75">
      <c r="AG982" s="2"/>
    </row>
    <row r="983" spans="32:33" ht="12.75">
      <c r="AF983" s="169"/>
      <c r="AG983" s="2"/>
    </row>
    <row r="984" spans="31:33" ht="12.75">
      <c r="AE984"/>
      <c r="AG984" s="2"/>
    </row>
    <row r="985" ht="12.75">
      <c r="AG985" s="2"/>
    </row>
    <row r="986" ht="12.75">
      <c r="AG986" s="2"/>
    </row>
    <row r="987" spans="31:33" ht="12.75">
      <c r="AE987"/>
      <c r="AG987" s="2"/>
    </row>
    <row r="988" ht="12.75">
      <c r="AG988" s="2"/>
    </row>
    <row r="989" ht="12.75">
      <c r="AG989" s="2"/>
    </row>
    <row r="990" spans="31:33" ht="12.75">
      <c r="AE990"/>
      <c r="AG990" s="2"/>
    </row>
    <row r="991" ht="12.75">
      <c r="AG991" s="2"/>
    </row>
    <row r="992" spans="32:33" ht="12.75">
      <c r="AF992" s="181"/>
      <c r="AG992" s="2"/>
    </row>
    <row r="993" spans="31:33" ht="12.75">
      <c r="AE993"/>
      <c r="AG993" s="2"/>
    </row>
    <row r="994" ht="12.75">
      <c r="AG994" s="2"/>
    </row>
    <row r="995" ht="12.75">
      <c r="AG995" s="99"/>
    </row>
    <row r="996" spans="31:33" ht="12.75">
      <c r="AE996"/>
      <c r="AG996" s="2"/>
    </row>
    <row r="997" spans="32:33" ht="12.75">
      <c r="AF997" s="185"/>
      <c r="AG997" s="2"/>
    </row>
    <row r="998" spans="32:33" ht="12.75">
      <c r="AF998" s="188"/>
      <c r="AG998" s="2"/>
    </row>
    <row r="999" ht="12.75">
      <c r="AG999" s="2"/>
    </row>
    <row r="1000" spans="31:33" ht="12.75">
      <c r="AE1000"/>
      <c r="AG1000" s="2"/>
    </row>
    <row r="1001" ht="12.75">
      <c r="AG1001" s="2"/>
    </row>
    <row r="1002" spans="31:33" ht="12.75">
      <c r="AE1002"/>
      <c r="AG1002" s="2"/>
    </row>
    <row r="1003" spans="32:33" ht="12.75">
      <c r="AF1003" s="181"/>
      <c r="AG1003" s="2"/>
    </row>
    <row r="1004" spans="32:33" ht="12.75">
      <c r="AF1004" s="181"/>
      <c r="AG1004" s="2"/>
    </row>
    <row r="1005" spans="31:33" ht="12.75">
      <c r="AE1005"/>
      <c r="AG1005" s="2"/>
    </row>
    <row r="1006" ht="12.75">
      <c r="AG1006" s="2"/>
    </row>
    <row r="1007" ht="12.75">
      <c r="AG1007" s="2"/>
    </row>
    <row r="1008" spans="31:33" ht="12.75">
      <c r="AE1008"/>
      <c r="AG1008" s="2"/>
    </row>
    <row r="1009" ht="12.75">
      <c r="AG1009" s="2"/>
    </row>
    <row r="1010" ht="12.75">
      <c r="AG1010" s="2"/>
    </row>
    <row r="1011" spans="31:33" ht="12.75">
      <c r="AE1011"/>
      <c r="AG1011" s="2"/>
    </row>
    <row r="1012" ht="12.75">
      <c r="AG1012" s="2"/>
    </row>
    <row r="1013" spans="31:33" ht="12.75">
      <c r="AE1013"/>
      <c r="AG1013" s="2"/>
    </row>
    <row r="1014" ht="12.75">
      <c r="AG1014" s="2"/>
    </row>
    <row r="1015" ht="12.75">
      <c r="AG1015" s="2"/>
    </row>
    <row r="1016" spans="31:33" ht="12.75">
      <c r="AE1016"/>
      <c r="AG1016" s="2"/>
    </row>
    <row r="1017" ht="12.75">
      <c r="AG1017" s="2"/>
    </row>
    <row r="1018" ht="12.75">
      <c r="AG1018" s="2"/>
    </row>
    <row r="1019" spans="31:33" ht="12.75">
      <c r="AE1019"/>
      <c r="AG1019" s="96"/>
    </row>
    <row r="1020" ht="12.75">
      <c r="AG1020" s="2"/>
    </row>
    <row r="1021" ht="12.75">
      <c r="AG1021" s="2"/>
    </row>
    <row r="1022" spans="31:33" ht="12.75">
      <c r="AE1022"/>
      <c r="AG1022" s="2"/>
    </row>
    <row r="1023" ht="12.75">
      <c r="AG1023" s="2"/>
    </row>
    <row r="1024" ht="12.75">
      <c r="AG1024" s="2"/>
    </row>
    <row r="1025" spans="31:33" ht="12.75">
      <c r="AE1025"/>
      <c r="AG1025" s="2"/>
    </row>
    <row r="1026" spans="31:33" ht="12.75">
      <c r="AE1026"/>
      <c r="AG1026" s="2"/>
    </row>
    <row r="1027" ht="12.75">
      <c r="AG1027" s="2"/>
    </row>
    <row r="1028" ht="12.75">
      <c r="AG1028" s="2"/>
    </row>
    <row r="1029" spans="31:33" ht="12.75">
      <c r="AE1029"/>
      <c r="AG1029" s="2"/>
    </row>
    <row r="1030" ht="12.75">
      <c r="AG1030" s="2"/>
    </row>
    <row r="1031" spans="31:33" ht="12.75">
      <c r="AE1031"/>
      <c r="AG1031" s="2"/>
    </row>
    <row r="1032" ht="12.75">
      <c r="AG1032" s="2"/>
    </row>
    <row r="1033" ht="12.75">
      <c r="AG1033" s="2"/>
    </row>
    <row r="1034" spans="31:33" ht="12.75">
      <c r="AE1034"/>
      <c r="AG1034" s="2"/>
    </row>
    <row r="1035" ht="12.75">
      <c r="AG1035" s="2"/>
    </row>
    <row r="1036" ht="12.75">
      <c r="AG1036" s="2"/>
    </row>
    <row r="1037" spans="31:33" ht="12.75">
      <c r="AE1037"/>
      <c r="AG1037" s="2"/>
    </row>
    <row r="1038" ht="12.75">
      <c r="AG1038" s="2"/>
    </row>
    <row r="1039" ht="12.75">
      <c r="AG1039" s="2"/>
    </row>
    <row r="1040" spans="31:33" ht="12.75">
      <c r="AE1040"/>
      <c r="AG1040" s="2"/>
    </row>
    <row r="1041" ht="12.75">
      <c r="AG1041" s="2"/>
    </row>
    <row r="1042" spans="31:33" ht="12.75">
      <c r="AE1042"/>
      <c r="AG1042" s="2"/>
    </row>
    <row r="1043" ht="12.75">
      <c r="AG1043" s="2"/>
    </row>
    <row r="1044" spans="31:33" ht="12.75">
      <c r="AE1044"/>
      <c r="AG1044" s="2"/>
    </row>
    <row r="1045" ht="12.75">
      <c r="AG1045" s="2"/>
    </row>
    <row r="1046" ht="12.75">
      <c r="AG1046" s="2"/>
    </row>
    <row r="1047" spans="31:33" ht="12.75">
      <c r="AE1047"/>
      <c r="AG1047" s="2"/>
    </row>
    <row r="1048" ht="12.75">
      <c r="AG1048" s="2"/>
    </row>
    <row r="1049" ht="12.75">
      <c r="AG1049" s="2"/>
    </row>
    <row r="1050" spans="31:33" ht="12.75">
      <c r="AE1050"/>
      <c r="AG1050" s="2"/>
    </row>
    <row r="1051" ht="12.75">
      <c r="AG1051" s="2"/>
    </row>
    <row r="1052" spans="31:33" ht="12.75">
      <c r="AE1052"/>
      <c r="AG1052" s="2"/>
    </row>
    <row r="1053" ht="12.75">
      <c r="AG1053" s="2"/>
    </row>
    <row r="1054" ht="12.75">
      <c r="AG1054" s="2"/>
    </row>
    <row r="1055" spans="31:33" ht="12.75">
      <c r="AE1055"/>
      <c r="AG1055" s="2"/>
    </row>
    <row r="1056" ht="12.75">
      <c r="AG1056" s="2"/>
    </row>
    <row r="1057" spans="31:33" ht="12.75">
      <c r="AE1057"/>
      <c r="AG1057" s="2"/>
    </row>
    <row r="1058" ht="12.75">
      <c r="AG1058" s="2"/>
    </row>
    <row r="1059" spans="31:33" ht="12.75">
      <c r="AE1059"/>
      <c r="AG1059" s="2"/>
    </row>
    <row r="1060" ht="12.75">
      <c r="AG1060" s="2"/>
    </row>
    <row r="1061" ht="12.75">
      <c r="AG1061" s="2"/>
    </row>
    <row r="1062" spans="31:33" ht="12.75">
      <c r="AE1062"/>
      <c r="AG1062" s="2"/>
    </row>
    <row r="1063" ht="12.75">
      <c r="AG1063" s="2"/>
    </row>
    <row r="1064" spans="32:33" ht="12.75">
      <c r="AF1064" s="169"/>
      <c r="AG1064" s="2"/>
    </row>
    <row r="1065" ht="12.75">
      <c r="AG1065" s="2"/>
    </row>
    <row r="1066" spans="31:33" ht="12.75">
      <c r="AE1066"/>
      <c r="AG1066" s="2"/>
    </row>
    <row r="1068" ht="12.75">
      <c r="AE1068"/>
    </row>
    <row r="1070" spans="32:33" ht="12.75">
      <c r="AF1070" s="189"/>
      <c r="AG1070" s="2"/>
    </row>
    <row r="1071" spans="31:33" ht="12.75">
      <c r="AE1071"/>
      <c r="AF1071" s="189"/>
      <c r="AG1071" s="2"/>
    </row>
    <row r="1074" ht="12.75">
      <c r="AE1074"/>
    </row>
    <row r="1077" ht="12.75">
      <c r="AE1077"/>
    </row>
    <row r="1080" ht="12.75">
      <c r="AE1080"/>
    </row>
    <row r="1083" ht="12.75">
      <c r="AE1083"/>
    </row>
    <row r="1086" ht="12.75">
      <c r="AE1086"/>
    </row>
    <row r="1089" ht="12.75">
      <c r="AE1089"/>
    </row>
    <row r="1092" ht="12.75">
      <c r="AE1092"/>
    </row>
    <row r="1095" spans="32:33" ht="12.75">
      <c r="AF1095" s="187"/>
      <c r="AG1095" s="99"/>
    </row>
    <row r="1096" spans="31:33" ht="12.75">
      <c r="AE1096"/>
      <c r="AF1096" s="187"/>
      <c r="AG1096" s="99"/>
    </row>
    <row r="1097" ht="12.75">
      <c r="AG1097" s="2"/>
    </row>
    <row r="1098" spans="31:33" ht="12.75">
      <c r="AE1098"/>
      <c r="AG1098" s="2"/>
    </row>
    <row r="1099" spans="31:33" ht="12.75">
      <c r="AE1099"/>
      <c r="AG1099" s="2"/>
    </row>
    <row r="1100" ht="12.75">
      <c r="AG1100" s="2"/>
    </row>
    <row r="1101" ht="12.75">
      <c r="AG1101" s="2"/>
    </row>
    <row r="1102" spans="31:33" ht="12.75">
      <c r="AE1102"/>
      <c r="AG1102" s="2"/>
    </row>
    <row r="1103" ht="12.75">
      <c r="AG1103" s="2"/>
    </row>
    <row r="1104" spans="31:33" ht="12.75">
      <c r="AE1104"/>
      <c r="AG1104" s="2"/>
    </row>
    <row r="1105" ht="12.75">
      <c r="AG1105" s="2"/>
    </row>
    <row r="1106" ht="12.75">
      <c r="AG1106" s="2"/>
    </row>
    <row r="1107" ht="12.75">
      <c r="AG1107" s="2"/>
    </row>
    <row r="1108" ht="12.75">
      <c r="AG1108" s="2"/>
    </row>
    <row r="1109" spans="31:33" ht="12.75">
      <c r="AE1109"/>
      <c r="AG1109" s="2"/>
    </row>
    <row r="1110" spans="31:33" ht="12.75">
      <c r="AE1110"/>
      <c r="AG1110" s="2"/>
    </row>
    <row r="1111" ht="12.75">
      <c r="AG1111" s="2"/>
    </row>
    <row r="1112" ht="12.75">
      <c r="AG1112" s="2"/>
    </row>
    <row r="1113" spans="31:33" ht="12.75">
      <c r="AE1113"/>
      <c r="AG1113" s="2"/>
    </row>
    <row r="1114" ht="12.75">
      <c r="AG1114" s="2"/>
    </row>
    <row r="1115" ht="12.75">
      <c r="AG1115" s="2"/>
    </row>
    <row r="1116" spans="31:33" ht="12.75">
      <c r="AE1116"/>
      <c r="AG1116" s="2"/>
    </row>
    <row r="1117" ht="12.75">
      <c r="AG1117" s="2"/>
    </row>
    <row r="1118" spans="31:33" ht="12.75">
      <c r="AE1118"/>
      <c r="AG1118" s="2"/>
    </row>
    <row r="1119" ht="12.75">
      <c r="AG1119" s="2"/>
    </row>
    <row r="1120" spans="31:33" ht="12.75">
      <c r="AE1120"/>
      <c r="AG1120" s="2"/>
    </row>
    <row r="1121" ht="12.75">
      <c r="AG1121" s="2"/>
    </row>
    <row r="1122" spans="31:33" ht="12.75">
      <c r="AE1122"/>
      <c r="AG1122" s="2"/>
    </row>
    <row r="1123" ht="12.75">
      <c r="AG1123" s="2"/>
    </row>
    <row r="1124" spans="31:33" ht="12.75">
      <c r="AE1124"/>
      <c r="AG1124" s="2"/>
    </row>
    <row r="1125" ht="12.75">
      <c r="AG1125" s="2"/>
    </row>
    <row r="1126" spans="31:33" ht="12.75">
      <c r="AE1126"/>
      <c r="AG1126" s="2"/>
    </row>
    <row r="1127" ht="12.75">
      <c r="AG1127" s="2"/>
    </row>
    <row r="1128" spans="31:33" ht="12.75">
      <c r="AE1128"/>
      <c r="AG1128" s="2"/>
    </row>
    <row r="1130" ht="12.75">
      <c r="AG1130" s="2"/>
    </row>
    <row r="1131" ht="12.75">
      <c r="AG1131" s="2"/>
    </row>
    <row r="1132" ht="12.75">
      <c r="AG1132" s="2"/>
    </row>
    <row r="1133" ht="12.75">
      <c r="AG1133" s="2"/>
    </row>
    <row r="1134" ht="12.75">
      <c r="AG1134" s="2"/>
    </row>
    <row r="1135" ht="12.75">
      <c r="AG1135" s="2"/>
    </row>
    <row r="1136" ht="12.75">
      <c r="AG1136" s="2"/>
    </row>
  </sheetData>
  <sheetProtection password="BCD7" sheet="1"/>
  <mergeCells count="450">
    <mergeCell ref="A759:K759"/>
    <mergeCell ref="B760:K760"/>
    <mergeCell ref="B761:K761"/>
    <mergeCell ref="A763:K763"/>
    <mergeCell ref="N710:O710"/>
    <mergeCell ref="N742:O742"/>
    <mergeCell ref="N763:O763"/>
    <mergeCell ref="N577:R577"/>
    <mergeCell ref="B753:K753"/>
    <mergeCell ref="A755:K755"/>
    <mergeCell ref="B756:K756"/>
    <mergeCell ref="B749:K749"/>
    <mergeCell ref="B757:K757"/>
    <mergeCell ref="A745:K745"/>
    <mergeCell ref="A780:K780"/>
    <mergeCell ref="B781:K781"/>
    <mergeCell ref="B775:K775"/>
    <mergeCell ref="A777:K777"/>
    <mergeCell ref="B778:K778"/>
    <mergeCell ref="B769:K769"/>
    <mergeCell ref="A774:K774"/>
    <mergeCell ref="B772:K772"/>
    <mergeCell ref="A770:K771"/>
    <mergeCell ref="B796:L798"/>
    <mergeCell ref="A783:K783"/>
    <mergeCell ref="B784:K784"/>
    <mergeCell ref="A786:K786"/>
    <mergeCell ref="B787:K787"/>
    <mergeCell ref="A789:K789"/>
    <mergeCell ref="B790:K790"/>
    <mergeCell ref="B767:K767"/>
    <mergeCell ref="B740:K740"/>
    <mergeCell ref="A742:K742"/>
    <mergeCell ref="B768:K768"/>
    <mergeCell ref="A751:K751"/>
    <mergeCell ref="B752:K752"/>
    <mergeCell ref="B746:K746"/>
    <mergeCell ref="B747:K747"/>
    <mergeCell ref="B748:K748"/>
    <mergeCell ref="A766:K766"/>
    <mergeCell ref="B734:K734"/>
    <mergeCell ref="B735:K735"/>
    <mergeCell ref="B736:K736"/>
    <mergeCell ref="A738:K738"/>
    <mergeCell ref="B739:K739"/>
    <mergeCell ref="B730:K730"/>
    <mergeCell ref="B731:K731"/>
    <mergeCell ref="B732:K732"/>
    <mergeCell ref="B733:K733"/>
    <mergeCell ref="B726:K726"/>
    <mergeCell ref="B727:K727"/>
    <mergeCell ref="B728:K728"/>
    <mergeCell ref="B729:K729"/>
    <mergeCell ref="A723:K723"/>
    <mergeCell ref="B724:K724"/>
    <mergeCell ref="B718:K718"/>
    <mergeCell ref="B725:K725"/>
    <mergeCell ref="B720:K720"/>
    <mergeCell ref="B721:K721"/>
    <mergeCell ref="B719:K719"/>
    <mergeCell ref="A710:K710"/>
    <mergeCell ref="B714:K714"/>
    <mergeCell ref="B715:K715"/>
    <mergeCell ref="A713:K713"/>
    <mergeCell ref="B716:K716"/>
    <mergeCell ref="B717:K717"/>
    <mergeCell ref="B626:K627"/>
    <mergeCell ref="A689:L690"/>
    <mergeCell ref="A691:L694"/>
    <mergeCell ref="A696:L707"/>
    <mergeCell ref="B634:K636"/>
    <mergeCell ref="B670:K671"/>
    <mergeCell ref="C658:F658"/>
    <mergeCell ref="B664:L666"/>
    <mergeCell ref="C661:F661"/>
    <mergeCell ref="B620:L624"/>
    <mergeCell ref="C248:J248"/>
    <mergeCell ref="B303:K303"/>
    <mergeCell ref="C249:J249"/>
    <mergeCell ref="C281:G281"/>
    <mergeCell ref="C280:G280"/>
    <mergeCell ref="B255:K255"/>
    <mergeCell ref="B350:K351"/>
    <mergeCell ref="B563:K564"/>
    <mergeCell ref="C401:H401"/>
    <mergeCell ref="B499:K500"/>
    <mergeCell ref="B501:K501"/>
    <mergeCell ref="C156:H156"/>
    <mergeCell ref="C157:H157"/>
    <mergeCell ref="C375:K375"/>
    <mergeCell ref="C503:H503"/>
    <mergeCell ref="B314:K314"/>
    <mergeCell ref="C244:J244"/>
    <mergeCell ref="P151:P152"/>
    <mergeCell ref="P216:Q216"/>
    <mergeCell ref="P217:Q217"/>
    <mergeCell ref="O162:O163"/>
    <mergeCell ref="O500:O501"/>
    <mergeCell ref="C155:H155"/>
    <mergeCell ref="N305:N307"/>
    <mergeCell ref="N314:N315"/>
    <mergeCell ref="N304:Q304"/>
    <mergeCell ref="C245:J245"/>
    <mergeCell ref="G305:G307"/>
    <mergeCell ref="H305:H307"/>
    <mergeCell ref="B279:K279"/>
    <mergeCell ref="I272:K272"/>
    <mergeCell ref="B275:E275"/>
    <mergeCell ref="B276:E276"/>
    <mergeCell ref="B277:E277"/>
    <mergeCell ref="H273:H274"/>
    <mergeCell ref="I273:I274"/>
    <mergeCell ref="I305:I307"/>
    <mergeCell ref="O112:O113"/>
    <mergeCell ref="P112:P113"/>
    <mergeCell ref="N126:N127"/>
    <mergeCell ref="O126:O127"/>
    <mergeCell ref="P126:P127"/>
    <mergeCell ref="P118:P119"/>
    <mergeCell ref="S577:S578"/>
    <mergeCell ref="N272:P272"/>
    <mergeCell ref="P478:P479"/>
    <mergeCell ref="R273:R274"/>
    <mergeCell ref="Q273:Q274"/>
    <mergeCell ref="M350:O351"/>
    <mergeCell ref="N273:N274"/>
    <mergeCell ref="Q272:S272"/>
    <mergeCell ref="P273:P274"/>
    <mergeCell ref="O273:O274"/>
    <mergeCell ref="Q305:Q307"/>
    <mergeCell ref="N143:N144"/>
    <mergeCell ref="O143:O144"/>
    <mergeCell ref="P143:P144"/>
    <mergeCell ref="P218:Q218"/>
    <mergeCell ref="O151:O152"/>
    <mergeCell ref="N271:S271"/>
    <mergeCell ref="P305:P307"/>
    <mergeCell ref="O305:O307"/>
    <mergeCell ref="S273:S274"/>
    <mergeCell ref="B315:E315"/>
    <mergeCell ref="F315:G315"/>
    <mergeCell ref="A312:K312"/>
    <mergeCell ref="H315:K315"/>
    <mergeCell ref="B310:E310"/>
    <mergeCell ref="B308:E308"/>
    <mergeCell ref="C282:G282"/>
    <mergeCell ref="C283:G283"/>
    <mergeCell ref="B304:E307"/>
    <mergeCell ref="F304:I304"/>
    <mergeCell ref="B600:K600"/>
    <mergeCell ref="B603:K603"/>
    <mergeCell ref="C587:I587"/>
    <mergeCell ref="B571:K572"/>
    <mergeCell ref="H316:I316"/>
    <mergeCell ref="C336:I336"/>
    <mergeCell ref="C504:H504"/>
    <mergeCell ref="B507:K507"/>
    <mergeCell ref="B608:K608"/>
    <mergeCell ref="A569:K569"/>
    <mergeCell ref="C573:F573"/>
    <mergeCell ref="B599:K599"/>
    <mergeCell ref="B606:K606"/>
    <mergeCell ref="B607:K607"/>
    <mergeCell ref="B604:K604"/>
    <mergeCell ref="C584:I584"/>
    <mergeCell ref="C574:F574"/>
    <mergeCell ref="A591:L595"/>
    <mergeCell ref="A338:K338"/>
    <mergeCell ref="B340:K341"/>
    <mergeCell ref="F305:F307"/>
    <mergeCell ref="B316:E316"/>
    <mergeCell ref="A549:K549"/>
    <mergeCell ref="B557:K558"/>
    <mergeCell ref="C537:H537"/>
    <mergeCell ref="C561:H561"/>
    <mergeCell ref="B612:K612"/>
    <mergeCell ref="B610:K610"/>
    <mergeCell ref="C580:F580"/>
    <mergeCell ref="C567:H567"/>
    <mergeCell ref="B609:K609"/>
    <mergeCell ref="C565:H565"/>
    <mergeCell ref="C585:I585"/>
    <mergeCell ref="C586:I586"/>
    <mergeCell ref="C579:F579"/>
    <mergeCell ref="B611:K611"/>
    <mergeCell ref="B110:K111"/>
    <mergeCell ref="C114:H114"/>
    <mergeCell ref="C115:H115"/>
    <mergeCell ref="C116:H116"/>
    <mergeCell ref="B113:K113"/>
    <mergeCell ref="B532:K532"/>
    <mergeCell ref="A524:K526"/>
    <mergeCell ref="C466:K466"/>
    <mergeCell ref="C415:J415"/>
    <mergeCell ref="C416:K416"/>
    <mergeCell ref="S563:S564"/>
    <mergeCell ref="N571:S571"/>
    <mergeCell ref="B515:K515"/>
    <mergeCell ref="C148:H148"/>
    <mergeCell ref="C149:H149"/>
    <mergeCell ref="C217:K217"/>
    <mergeCell ref="C214:K214"/>
    <mergeCell ref="C215:K215"/>
    <mergeCell ref="C566:H566"/>
    <mergeCell ref="C465:K465"/>
    <mergeCell ref="C422:G422"/>
    <mergeCell ref="T571:T572"/>
    <mergeCell ref="O514:O515"/>
    <mergeCell ref="B541:K541"/>
    <mergeCell ref="C546:H546"/>
    <mergeCell ref="C559:H559"/>
    <mergeCell ref="C490:K490"/>
    <mergeCell ref="C480:J480"/>
    <mergeCell ref="A483:K483"/>
    <mergeCell ref="C553:J553"/>
    <mergeCell ref="C371:K371"/>
    <mergeCell ref="B361:K362"/>
    <mergeCell ref="C366:K366"/>
    <mergeCell ref="C364:K364"/>
    <mergeCell ref="C365:K365"/>
    <mergeCell ref="B475:K476"/>
    <mergeCell ref="C405:L405"/>
    <mergeCell ref="C406:K406"/>
    <mergeCell ref="B458:K459"/>
    <mergeCell ref="B452:K453"/>
    <mergeCell ref="N27:Q27"/>
    <mergeCell ref="B270:K270"/>
    <mergeCell ref="A266:K266"/>
    <mergeCell ref="A268:K268"/>
    <mergeCell ref="B251:K251"/>
    <mergeCell ref="C258:J258"/>
    <mergeCell ref="C259:J259"/>
    <mergeCell ref="B260:K260"/>
    <mergeCell ref="C243:J243"/>
    <mergeCell ref="B242:K242"/>
    <mergeCell ref="N26:O26"/>
    <mergeCell ref="A20:L21"/>
    <mergeCell ref="N423:N424"/>
    <mergeCell ref="A1:L2"/>
    <mergeCell ref="A23:K23"/>
    <mergeCell ref="M23:U23"/>
    <mergeCell ref="B173:K174"/>
    <mergeCell ref="B37:K38"/>
    <mergeCell ref="B118:K119"/>
    <mergeCell ref="C122:H122"/>
    <mergeCell ref="A4:L17"/>
    <mergeCell ref="B793:L794"/>
    <mergeCell ref="M626:O627"/>
    <mergeCell ref="A187:K187"/>
    <mergeCell ref="B247:K247"/>
    <mergeCell ref="C212:K212"/>
    <mergeCell ref="C213:K213"/>
    <mergeCell ref="B238:K240"/>
    <mergeCell ref="C69:K69"/>
    <mergeCell ref="N25:U25"/>
    <mergeCell ref="B55:K57"/>
    <mergeCell ref="A90:K102"/>
    <mergeCell ref="B197:K198"/>
    <mergeCell ref="C130:H130"/>
    <mergeCell ref="C131:H131"/>
    <mergeCell ref="C132:H132"/>
    <mergeCell ref="C141:H141"/>
    <mergeCell ref="B143:K144"/>
    <mergeCell ref="C147:H147"/>
    <mergeCell ref="B126:K127"/>
    <mergeCell ref="F272:H272"/>
    <mergeCell ref="B271:E274"/>
    <mergeCell ref="C294:I295"/>
    <mergeCell ref="C211:L211"/>
    <mergeCell ref="C140:H140"/>
    <mergeCell ref="C70:K70"/>
    <mergeCell ref="B134:K135"/>
    <mergeCell ref="C257:J257"/>
    <mergeCell ref="K273:K274"/>
    <mergeCell ref="B206:K210"/>
    <mergeCell ref="B317:E317"/>
    <mergeCell ref="B318:E318"/>
    <mergeCell ref="B319:E319"/>
    <mergeCell ref="H317:I317"/>
    <mergeCell ref="H318:I318"/>
    <mergeCell ref="P137:P138"/>
    <mergeCell ref="B309:E309"/>
    <mergeCell ref="J273:J274"/>
    <mergeCell ref="B256:K256"/>
    <mergeCell ref="F273:F274"/>
    <mergeCell ref="C421:G421"/>
    <mergeCell ref="B418:K419"/>
    <mergeCell ref="C407:K407"/>
    <mergeCell ref="C408:K408"/>
    <mergeCell ref="A410:K410"/>
    <mergeCell ref="C414:J414"/>
    <mergeCell ref="H319:I319"/>
    <mergeCell ref="C335:I335"/>
    <mergeCell ref="C399:K399"/>
    <mergeCell ref="A321:K321"/>
    <mergeCell ref="B383:H383"/>
    <mergeCell ref="C372:K372"/>
    <mergeCell ref="C373:K373"/>
    <mergeCell ref="C374:K374"/>
    <mergeCell ref="B377:K378"/>
    <mergeCell ref="B345:K345"/>
    <mergeCell ref="B385:K386"/>
    <mergeCell ref="C397:K397"/>
    <mergeCell ref="C398:K398"/>
    <mergeCell ref="B577:K578"/>
    <mergeCell ref="B485:K486"/>
    <mergeCell ref="A528:K528"/>
    <mergeCell ref="B530:K531"/>
    <mergeCell ref="C487:K487"/>
    <mergeCell ref="C420:G420"/>
    <mergeCell ref="C489:K489"/>
    <mergeCell ref="C560:H560"/>
    <mergeCell ref="S514:S515"/>
    <mergeCell ref="R506:R507"/>
    <mergeCell ref="P506:P507"/>
    <mergeCell ref="S506:S507"/>
    <mergeCell ref="Q506:Q507"/>
    <mergeCell ref="N506:N507"/>
    <mergeCell ref="O506:O507"/>
    <mergeCell ref="R557:R558"/>
    <mergeCell ref="B478:L479"/>
    <mergeCell ref="C496:K496"/>
    <mergeCell ref="C497:K497"/>
    <mergeCell ref="B492:K493"/>
    <mergeCell ref="C494:K494"/>
    <mergeCell ref="N478:N479"/>
    <mergeCell ref="O478:O479"/>
    <mergeCell ref="Q500:Q501"/>
    <mergeCell ref="R500:R501"/>
    <mergeCell ref="T563:T564"/>
    <mergeCell ref="N563:R563"/>
    <mergeCell ref="N500:N501"/>
    <mergeCell ref="P514:P515"/>
    <mergeCell ref="Q514:Q515"/>
    <mergeCell ref="R514:R515"/>
    <mergeCell ref="S500:S501"/>
    <mergeCell ref="O648:O649"/>
    <mergeCell ref="N551:N552"/>
    <mergeCell ref="N557:Q557"/>
    <mergeCell ref="P500:P501"/>
    <mergeCell ref="N531:P531"/>
    <mergeCell ref="N540:P540"/>
    <mergeCell ref="Q539:Q540"/>
    <mergeCell ref="Q529:Q531"/>
    <mergeCell ref="N648:N649"/>
    <mergeCell ref="A642:L643"/>
    <mergeCell ref="P582:P583"/>
    <mergeCell ref="A589:L590"/>
    <mergeCell ref="A617:L618"/>
    <mergeCell ref="B613:K613"/>
    <mergeCell ref="B614:K614"/>
    <mergeCell ref="N582:N583"/>
    <mergeCell ref="O582:O583"/>
    <mergeCell ref="B601:K601"/>
    <mergeCell ref="B597:K598"/>
    <mergeCell ref="A645:L645"/>
    <mergeCell ref="B655:L657"/>
    <mergeCell ref="C650:F650"/>
    <mergeCell ref="C651:F651"/>
    <mergeCell ref="C652:F652"/>
    <mergeCell ref="C653:F653"/>
    <mergeCell ref="A677:L677"/>
    <mergeCell ref="B684:K686"/>
    <mergeCell ref="B679:I679"/>
    <mergeCell ref="B681:I682"/>
    <mergeCell ref="B673:I674"/>
    <mergeCell ref="B647:L649"/>
    <mergeCell ref="A668:L668"/>
    <mergeCell ref="C660:F660"/>
    <mergeCell ref="C659:F659"/>
    <mergeCell ref="C662:F662"/>
    <mergeCell ref="B602:K602"/>
    <mergeCell ref="N514:N515"/>
    <mergeCell ref="B582:K583"/>
    <mergeCell ref="B605:K605"/>
    <mergeCell ref="N492:N493"/>
    <mergeCell ref="O492:O493"/>
    <mergeCell ref="C575:F575"/>
    <mergeCell ref="C554:J554"/>
    <mergeCell ref="C555:J555"/>
    <mergeCell ref="B551:K552"/>
    <mergeCell ref="N103:N104"/>
    <mergeCell ref="N137:N138"/>
    <mergeCell ref="O137:O138"/>
    <mergeCell ref="B151:K152"/>
    <mergeCell ref="N151:N152"/>
    <mergeCell ref="O103:O104"/>
    <mergeCell ref="N118:N119"/>
    <mergeCell ref="O118:O119"/>
    <mergeCell ref="C124:H124"/>
    <mergeCell ref="N112:N113"/>
    <mergeCell ref="P468:P469"/>
    <mergeCell ref="O339:O340"/>
    <mergeCell ref="Q468:Q469"/>
    <mergeCell ref="P403:P404"/>
    <mergeCell ref="O314:O315"/>
    <mergeCell ref="P369:P370"/>
    <mergeCell ref="P361:P362"/>
    <mergeCell ref="O369:O370"/>
    <mergeCell ref="O468:O469"/>
    <mergeCell ref="N403:N404"/>
    <mergeCell ref="O403:O404"/>
    <mergeCell ref="N339:N340"/>
    <mergeCell ref="O361:O362"/>
    <mergeCell ref="C123:H123"/>
    <mergeCell ref="F271:K271"/>
    <mergeCell ref="B231:K233"/>
    <mergeCell ref="C169:H169"/>
    <mergeCell ref="C170:H170"/>
    <mergeCell ref="G273:G274"/>
    <mergeCell ref="N468:N469"/>
    <mergeCell ref="C423:G423"/>
    <mergeCell ref="C451:K451"/>
    <mergeCell ref="C358:K358"/>
    <mergeCell ref="C367:K367"/>
    <mergeCell ref="M385:O386"/>
    <mergeCell ref="B403:K404"/>
    <mergeCell ref="A392:K392"/>
    <mergeCell ref="B369:K370"/>
    <mergeCell ref="C413:J413"/>
    <mergeCell ref="N369:N370"/>
    <mergeCell ref="C164:H164"/>
    <mergeCell ref="C165:H165"/>
    <mergeCell ref="C168:H168"/>
    <mergeCell ref="B161:K163"/>
    <mergeCell ref="C216:K216"/>
    <mergeCell ref="B177:K179"/>
    <mergeCell ref="B181:K183"/>
    <mergeCell ref="B323:L323"/>
    <mergeCell ref="N361:N362"/>
    <mergeCell ref="C396:K396"/>
    <mergeCell ref="C400:K400"/>
    <mergeCell ref="N162:N163"/>
    <mergeCell ref="B138:K138"/>
    <mergeCell ref="C300:I300"/>
    <mergeCell ref="C298:I298"/>
    <mergeCell ref="C299:I299"/>
    <mergeCell ref="C139:H139"/>
    <mergeCell ref="A220:K220"/>
    <mergeCell ref="B189:J190"/>
    <mergeCell ref="B468:H469"/>
    <mergeCell ref="B291:K291"/>
    <mergeCell ref="C292:I293"/>
    <mergeCell ref="C218:K218"/>
    <mergeCell ref="B222:K224"/>
    <mergeCell ref="C495:K495"/>
    <mergeCell ref="C488:K488"/>
    <mergeCell ref="C363:K363"/>
    <mergeCell ref="C359:K359"/>
    <mergeCell ref="C395:L395"/>
  </mergeCells>
  <dataValidations count="14">
    <dataValidation type="list" allowBlank="1" showInputMessage="1" showErrorMessage="1" sqref="N656:O656 N371:O371 N790:O790 N784:O784 N781:O781 N778:O778 N775:O775 N767:O769 N772:O772 N760:O761 N787:O787 N756:O757 N752:O753 N746:O749 N739:O740 N724:O736 N714:O721 N471:Q471">
      <formula1>"1,2,3,4,5"</formula1>
    </dataValidation>
    <dataValidation type="list" allowBlank="1" showInputMessage="1" showErrorMessage="1" sqref="N637 N356 N341:O341 N59 N105:O105 N345 N256 N242 N329 N33 N379 N458 N452">
      <formula1>"1,2,3"</formula1>
    </dataValidation>
    <dataValidation type="list" allowBlank="1" showInputMessage="1" showErrorMessage="1" sqref="N628 N73 N81 N86 N352 N261 N387">
      <formula1>"1"</formula1>
    </dataValidation>
    <dataValidation type="list" allowBlank="1" showInputMessage="1" showErrorMessage="1" sqref="N629 N74 N82 N87 N353 N262 N388">
      <formula1>"2"</formula1>
    </dataValidation>
    <dataValidation type="list" allowBlank="1" showInputMessage="1" showErrorMessage="1" sqref="N630 N88 N83 N75 N354 N263 N389">
      <formula1>"3"</formula1>
    </dataValidation>
    <dataValidation type="list" allowBlank="1" showInputMessage="1" showErrorMessage="1" sqref="N631 N76 N390">
      <formula1>"4"</formula1>
    </dataValidation>
    <dataValidation type="list" allowBlank="1" showInputMessage="1" showErrorMessage="1" sqref="N632 N77">
      <formula1>"5"</formula1>
    </dataValidation>
    <dataValidation type="list" allowBlank="1" showInputMessage="1" showErrorMessage="1" sqref="N285 N323 N425:N450">
      <formula1>"1,2,3,4"</formula1>
    </dataValidation>
    <dataValidation type="list" allowBlank="1" showInputMessage="1" showErrorMessage="1" sqref="N473:Q473 N173 N335:N336 N298:N300 N291 N280:N283 N251 N247 N316:O319 N38 N52 N30 N64 N383">
      <formula1>"1,2"</formula1>
    </dataValidation>
    <dataValidation type="whole" allowBlank="1" showInputMessage="1" showErrorMessage="1" sqref="N470:Q470">
      <formula1>1</formula1>
      <formula2>26</formula2>
    </dataValidation>
    <dataValidation type="custom" allowBlank="1" showInputMessage="1" showErrorMessage="1" prompt="Suma mai mare decat numarul de elevi pe scoala!!!" sqref="N257:N259 N203 N248:N249 N252:N254 N237:N241 N264 N231:N232 N228">
      <formula1>AND(N257&lt;=$P$124)</formula1>
    </dataValidation>
    <dataValidation type="list" allowBlank="1" showInputMessage="1" showErrorMessage="1" sqref="N78">
      <formula1>"6"</formula1>
    </dataValidation>
    <dataValidation type="list" allowBlank="1" showInputMessage="1" showErrorMessage="1" sqref="N28">
      <formula1>"Buc,AB,AG,AR,BC,BH,BN,BR,BT,BV,BZ,CJ,CL,CS,CT,CV,DB,DJ,GJ,GL,GR,HD,HR,IF,IL,IS,MH,MM,MS,NT,OT,PH,SB,SJ,SM,SV,TL,TM,TR,VL,VN,VS"</formula1>
    </dataValidation>
    <dataValidation type="list" allowBlank="1" showInputMessage="1" showErrorMessage="1" sqref="N41">
      <formula1>"1,2,3,4,5,6,7,8,9,10"</formula1>
    </dataValidation>
  </dataValidations>
  <printOptions/>
  <pageMargins left="0.17" right="0.16" top="0.18" bottom="0.59" header="0.17" footer="0.29"/>
  <pageSetup horizontalDpi="600" verticalDpi="600" orientation="portrait" paperSize="9" r:id="rId3"/>
  <headerFooter alignWithMargins="0">
    <oddFooter>&amp;C&amp;F&amp;RPage &amp;P</oddFooter>
  </headerFooter>
  <legacyDrawing r:id="rId2"/>
</worksheet>
</file>

<file path=xl/worksheets/sheet2.xml><?xml version="1.0" encoding="utf-8"?>
<worksheet xmlns="http://schemas.openxmlformats.org/spreadsheetml/2006/main" xmlns:r="http://schemas.openxmlformats.org/officeDocument/2006/relationships">
  <dimension ref="A2:L1026"/>
  <sheetViews>
    <sheetView zoomScalePageLayoutView="0" workbookViewId="0" topLeftCell="A1">
      <selection activeCell="F11" sqref="F11"/>
    </sheetView>
  </sheetViews>
  <sheetFormatPr defaultColWidth="9.33203125" defaultRowHeight="12.75"/>
  <cols>
    <col min="4" max="4" width="15.66015625" style="0" customWidth="1"/>
    <col min="5" max="5" width="32.33203125" style="0" customWidth="1"/>
    <col min="6" max="6" width="23.66015625" style="0" customWidth="1"/>
    <col min="7" max="7" width="35" style="0" customWidth="1"/>
  </cols>
  <sheetData>
    <row r="2" spans="1:12" ht="28.5">
      <c r="A2" s="217" t="s">
        <v>1716</v>
      </c>
      <c r="B2" s="218" t="s">
        <v>3287</v>
      </c>
      <c r="C2" s="218" t="s">
        <v>3288</v>
      </c>
      <c r="D2" s="218" t="s">
        <v>3922</v>
      </c>
      <c r="E2" s="219" t="s">
        <v>3289</v>
      </c>
      <c r="F2" s="219" t="s">
        <v>3290</v>
      </c>
      <c r="G2" s="219" t="s">
        <v>3291</v>
      </c>
      <c r="H2" s="220" t="s">
        <v>1099</v>
      </c>
      <c r="I2" s="217" t="s">
        <v>1716</v>
      </c>
      <c r="J2" s="221" t="s">
        <v>2277</v>
      </c>
      <c r="K2" s="221" t="s">
        <v>2278</v>
      </c>
      <c r="L2" t="s">
        <v>3923</v>
      </c>
    </row>
    <row r="3" spans="1:12" ht="14.25">
      <c r="A3" s="222">
        <v>1</v>
      </c>
      <c r="B3" s="223" t="s">
        <v>3292</v>
      </c>
      <c r="C3" s="224" t="s">
        <v>3293</v>
      </c>
      <c r="D3" s="225" t="s">
        <v>3294</v>
      </c>
      <c r="E3" s="226" t="s">
        <v>3295</v>
      </c>
      <c r="F3" s="226" t="s">
        <v>3296</v>
      </c>
      <c r="G3" s="226" t="s">
        <v>3297</v>
      </c>
      <c r="H3" s="213" t="s">
        <v>1100</v>
      </c>
      <c r="I3" s="222">
        <v>1</v>
      </c>
      <c r="J3" s="227" t="s">
        <v>2279</v>
      </c>
      <c r="K3" s="227">
        <v>2</v>
      </c>
      <c r="L3" s="243">
        <v>1</v>
      </c>
    </row>
    <row r="4" spans="1:12" ht="14.25">
      <c r="A4" s="222">
        <v>2</v>
      </c>
      <c r="B4" s="223" t="s">
        <v>3292</v>
      </c>
      <c r="C4" s="224" t="s">
        <v>3298</v>
      </c>
      <c r="D4" s="225" t="s">
        <v>3294</v>
      </c>
      <c r="E4" s="226" t="s">
        <v>1718</v>
      </c>
      <c r="F4" s="226" t="s">
        <v>3306</v>
      </c>
      <c r="G4" s="226" t="s">
        <v>1717</v>
      </c>
      <c r="H4" s="213" t="s">
        <v>1101</v>
      </c>
      <c r="I4" s="222">
        <v>2</v>
      </c>
      <c r="J4" s="227" t="s">
        <v>2279</v>
      </c>
      <c r="K4" s="227">
        <v>2</v>
      </c>
      <c r="L4" s="243">
        <v>1</v>
      </c>
    </row>
    <row r="5" spans="1:12" ht="14.25">
      <c r="A5" s="222">
        <v>3</v>
      </c>
      <c r="B5" s="223" t="s">
        <v>3292</v>
      </c>
      <c r="C5" s="224" t="s">
        <v>3299</v>
      </c>
      <c r="D5" s="225" t="s">
        <v>3294</v>
      </c>
      <c r="E5" s="226" t="s">
        <v>3300</v>
      </c>
      <c r="F5" s="226" t="s">
        <v>1780</v>
      </c>
      <c r="G5" s="226" t="s">
        <v>4138</v>
      </c>
      <c r="H5" s="213" t="s">
        <v>1102</v>
      </c>
      <c r="I5" s="222">
        <v>3</v>
      </c>
      <c r="J5" s="227" t="s">
        <v>2279</v>
      </c>
      <c r="K5" s="227">
        <v>2</v>
      </c>
      <c r="L5" s="243">
        <v>1</v>
      </c>
    </row>
    <row r="6" spans="1:12" ht="14.25">
      <c r="A6" s="222">
        <v>4</v>
      </c>
      <c r="B6" s="223" t="s">
        <v>3292</v>
      </c>
      <c r="C6" s="224" t="s">
        <v>3301</v>
      </c>
      <c r="D6" s="225" t="s">
        <v>3294</v>
      </c>
      <c r="E6" s="226" t="s">
        <v>3302</v>
      </c>
      <c r="F6" s="226" t="s">
        <v>3303</v>
      </c>
      <c r="G6" s="226" t="s">
        <v>2280</v>
      </c>
      <c r="H6" s="213" t="s">
        <v>1103</v>
      </c>
      <c r="I6" s="222">
        <v>4</v>
      </c>
      <c r="J6" s="227" t="s">
        <v>2279</v>
      </c>
      <c r="K6" s="227">
        <v>2</v>
      </c>
      <c r="L6" s="243">
        <v>1</v>
      </c>
    </row>
    <row r="7" spans="1:12" ht="14.25">
      <c r="A7" s="222">
        <v>5</v>
      </c>
      <c r="B7" s="223" t="s">
        <v>3292</v>
      </c>
      <c r="C7" s="224" t="s">
        <v>3304</v>
      </c>
      <c r="D7" s="225" t="s">
        <v>3294</v>
      </c>
      <c r="E7" s="226" t="s">
        <v>3305</v>
      </c>
      <c r="F7" s="226" t="s">
        <v>3306</v>
      </c>
      <c r="G7" s="226" t="s">
        <v>3307</v>
      </c>
      <c r="H7" s="213" t="s">
        <v>1104</v>
      </c>
      <c r="I7" s="222">
        <v>5</v>
      </c>
      <c r="J7" s="227" t="s">
        <v>2279</v>
      </c>
      <c r="K7" s="227">
        <v>2</v>
      </c>
      <c r="L7" s="243">
        <v>1</v>
      </c>
    </row>
    <row r="8" spans="1:12" ht="14.25">
      <c r="A8" s="222">
        <v>6</v>
      </c>
      <c r="B8" s="223" t="s">
        <v>3292</v>
      </c>
      <c r="C8" s="224" t="s">
        <v>3308</v>
      </c>
      <c r="D8" s="225" t="s">
        <v>3294</v>
      </c>
      <c r="E8" s="226" t="s">
        <v>3309</v>
      </c>
      <c r="F8" s="226" t="s">
        <v>3244</v>
      </c>
      <c r="G8" s="226" t="s">
        <v>2281</v>
      </c>
      <c r="H8" s="213" t="s">
        <v>1105</v>
      </c>
      <c r="I8" s="222">
        <v>6</v>
      </c>
      <c r="J8" s="227" t="s">
        <v>2279</v>
      </c>
      <c r="K8" s="227">
        <v>2</v>
      </c>
      <c r="L8" s="243">
        <v>1</v>
      </c>
    </row>
    <row r="9" spans="1:12" ht="14.25">
      <c r="A9" s="222">
        <v>7</v>
      </c>
      <c r="B9" s="223" t="s">
        <v>3292</v>
      </c>
      <c r="C9" s="224" t="s">
        <v>3310</v>
      </c>
      <c r="D9" s="225" t="s">
        <v>3294</v>
      </c>
      <c r="E9" s="226" t="s">
        <v>3592</v>
      </c>
      <c r="F9" s="226" t="s">
        <v>3311</v>
      </c>
      <c r="G9" s="226" t="s">
        <v>2282</v>
      </c>
      <c r="H9" s="213" t="s">
        <v>1106</v>
      </c>
      <c r="I9" s="222">
        <v>7</v>
      </c>
      <c r="J9" s="227" t="s">
        <v>2279</v>
      </c>
      <c r="K9" s="227">
        <v>2</v>
      </c>
      <c r="L9" s="243">
        <v>1</v>
      </c>
    </row>
    <row r="10" spans="1:12" ht="14.25">
      <c r="A10" s="222">
        <v>8</v>
      </c>
      <c r="B10" s="223" t="s">
        <v>3292</v>
      </c>
      <c r="C10" s="224" t="s">
        <v>3312</v>
      </c>
      <c r="D10" s="225" t="s">
        <v>3294</v>
      </c>
      <c r="E10" s="226" t="s">
        <v>3313</v>
      </c>
      <c r="F10" s="226" t="s">
        <v>3314</v>
      </c>
      <c r="G10" s="226" t="s">
        <v>3315</v>
      </c>
      <c r="H10" s="213" t="s">
        <v>1107</v>
      </c>
      <c r="I10" s="222">
        <v>8</v>
      </c>
      <c r="J10" s="227" t="s">
        <v>2279</v>
      </c>
      <c r="K10" s="227">
        <v>2</v>
      </c>
      <c r="L10" s="243">
        <v>1</v>
      </c>
    </row>
    <row r="11" spans="1:12" ht="14.25">
      <c r="A11" s="222">
        <v>9</v>
      </c>
      <c r="B11" s="223" t="s">
        <v>3292</v>
      </c>
      <c r="C11" s="224" t="s">
        <v>3316</v>
      </c>
      <c r="D11" s="225" t="s">
        <v>3294</v>
      </c>
      <c r="E11" s="226" t="s">
        <v>2283</v>
      </c>
      <c r="F11" s="226" t="s">
        <v>3214</v>
      </c>
      <c r="G11" s="226" t="s">
        <v>3215</v>
      </c>
      <c r="H11" s="213" t="s">
        <v>1108</v>
      </c>
      <c r="I11" s="222">
        <v>9</v>
      </c>
      <c r="J11" s="227" t="s">
        <v>2279</v>
      </c>
      <c r="K11" s="227">
        <v>2</v>
      </c>
      <c r="L11" s="243">
        <v>1</v>
      </c>
    </row>
    <row r="12" spans="1:12" ht="14.25">
      <c r="A12" s="222">
        <v>10</v>
      </c>
      <c r="B12" s="223" t="s">
        <v>3292</v>
      </c>
      <c r="C12" s="224" t="s">
        <v>3216</v>
      </c>
      <c r="D12" s="225" t="s">
        <v>3294</v>
      </c>
      <c r="E12" s="226" t="s">
        <v>3217</v>
      </c>
      <c r="F12" s="226" t="s">
        <v>3218</v>
      </c>
      <c r="G12" s="226" t="s">
        <v>3219</v>
      </c>
      <c r="H12" s="213" t="s">
        <v>1109</v>
      </c>
      <c r="I12" s="222">
        <v>10</v>
      </c>
      <c r="J12" s="227" t="s">
        <v>2279</v>
      </c>
      <c r="K12" s="227">
        <v>2</v>
      </c>
      <c r="L12" s="243">
        <v>1</v>
      </c>
    </row>
    <row r="13" spans="1:12" ht="14.25">
      <c r="A13" s="222">
        <v>11</v>
      </c>
      <c r="B13" s="223" t="s">
        <v>3292</v>
      </c>
      <c r="C13" s="224" t="s">
        <v>3220</v>
      </c>
      <c r="D13" s="225" t="s">
        <v>3294</v>
      </c>
      <c r="E13" s="226" t="s">
        <v>3221</v>
      </c>
      <c r="F13" s="226" t="s">
        <v>3218</v>
      </c>
      <c r="G13" s="226" t="s">
        <v>3222</v>
      </c>
      <c r="H13" s="213" t="s">
        <v>1110</v>
      </c>
      <c r="I13" s="222">
        <v>11</v>
      </c>
      <c r="J13" s="227" t="s">
        <v>2279</v>
      </c>
      <c r="K13" s="227">
        <v>2</v>
      </c>
      <c r="L13" s="243">
        <v>1</v>
      </c>
    </row>
    <row r="14" spans="1:12" ht="14.25">
      <c r="A14" s="222">
        <v>12</v>
      </c>
      <c r="B14" s="223" t="s">
        <v>3292</v>
      </c>
      <c r="C14" s="224" t="s">
        <v>3223</v>
      </c>
      <c r="D14" s="225" t="s">
        <v>3294</v>
      </c>
      <c r="E14" s="226" t="s">
        <v>3224</v>
      </c>
      <c r="F14" s="226" t="s">
        <v>3225</v>
      </c>
      <c r="G14" s="226" t="s">
        <v>2284</v>
      </c>
      <c r="H14" s="213" t="s">
        <v>1111</v>
      </c>
      <c r="I14" s="222">
        <v>12</v>
      </c>
      <c r="J14" s="227" t="s">
        <v>2279</v>
      </c>
      <c r="K14" s="227">
        <v>2</v>
      </c>
      <c r="L14" s="243">
        <v>1</v>
      </c>
    </row>
    <row r="15" spans="1:12" ht="14.25">
      <c r="A15" s="222">
        <v>13</v>
      </c>
      <c r="B15" s="223" t="s">
        <v>3292</v>
      </c>
      <c r="C15" s="224" t="s">
        <v>3226</v>
      </c>
      <c r="D15" s="225" t="s">
        <v>3294</v>
      </c>
      <c r="E15" s="226" t="s">
        <v>3227</v>
      </c>
      <c r="F15" s="226" t="s">
        <v>3218</v>
      </c>
      <c r="G15" s="226" t="s">
        <v>2285</v>
      </c>
      <c r="H15" s="213" t="s">
        <v>1112</v>
      </c>
      <c r="I15" s="222">
        <v>13</v>
      </c>
      <c r="J15" s="227" t="s">
        <v>2279</v>
      </c>
      <c r="K15" s="227">
        <v>2</v>
      </c>
      <c r="L15" s="243">
        <v>1</v>
      </c>
    </row>
    <row r="16" spans="1:12" ht="14.25">
      <c r="A16" s="222">
        <v>14</v>
      </c>
      <c r="B16" s="223" t="s">
        <v>3292</v>
      </c>
      <c r="C16" s="224" t="s">
        <v>3228</v>
      </c>
      <c r="D16" s="225" t="s">
        <v>3294</v>
      </c>
      <c r="E16" s="226" t="s">
        <v>3229</v>
      </c>
      <c r="F16" s="226" t="s">
        <v>3230</v>
      </c>
      <c r="G16" s="226" t="s">
        <v>3231</v>
      </c>
      <c r="H16" s="213" t="s">
        <v>1113</v>
      </c>
      <c r="I16" s="222">
        <v>14</v>
      </c>
      <c r="J16" s="227" t="s">
        <v>2279</v>
      </c>
      <c r="K16" s="227">
        <v>2</v>
      </c>
      <c r="L16" s="243">
        <v>1</v>
      </c>
    </row>
    <row r="17" spans="1:12" ht="14.25">
      <c r="A17" s="222">
        <v>15</v>
      </c>
      <c r="B17" s="223" t="s">
        <v>3292</v>
      </c>
      <c r="C17" s="224" t="s">
        <v>3233</v>
      </c>
      <c r="D17" s="225" t="s">
        <v>3747</v>
      </c>
      <c r="E17" s="226" t="s">
        <v>3213</v>
      </c>
      <c r="F17" s="226" t="s">
        <v>3306</v>
      </c>
      <c r="G17" s="226" t="s">
        <v>3234</v>
      </c>
      <c r="H17" s="213" t="s">
        <v>1114</v>
      </c>
      <c r="I17" s="222">
        <v>15</v>
      </c>
      <c r="J17" s="227" t="s">
        <v>2279</v>
      </c>
      <c r="K17" s="227">
        <v>2</v>
      </c>
      <c r="L17" s="243">
        <v>1</v>
      </c>
    </row>
    <row r="18" spans="1:12" ht="14.25">
      <c r="A18" s="222">
        <v>16</v>
      </c>
      <c r="B18" s="223" t="s">
        <v>3292</v>
      </c>
      <c r="C18" s="224" t="s">
        <v>3235</v>
      </c>
      <c r="D18" s="225" t="s">
        <v>3747</v>
      </c>
      <c r="E18" s="226" t="s">
        <v>3236</v>
      </c>
      <c r="F18" s="226" t="s">
        <v>3306</v>
      </c>
      <c r="G18" s="226" t="s">
        <v>3237</v>
      </c>
      <c r="H18" s="213" t="s">
        <v>1115</v>
      </c>
      <c r="I18" s="222">
        <v>16</v>
      </c>
      <c r="J18" s="227" t="s">
        <v>2279</v>
      </c>
      <c r="K18" s="227">
        <v>2</v>
      </c>
      <c r="L18" s="243">
        <v>1</v>
      </c>
    </row>
    <row r="19" spans="1:12" ht="14.25">
      <c r="A19" s="222">
        <v>17</v>
      </c>
      <c r="B19" s="223" t="s">
        <v>3292</v>
      </c>
      <c r="C19" s="224" t="s">
        <v>3238</v>
      </c>
      <c r="D19" s="225" t="s">
        <v>3747</v>
      </c>
      <c r="E19" s="226" t="s">
        <v>3239</v>
      </c>
      <c r="F19" s="226" t="s">
        <v>3240</v>
      </c>
      <c r="G19" s="226" t="s">
        <v>3241</v>
      </c>
      <c r="H19" s="213" t="s">
        <v>1116</v>
      </c>
      <c r="I19" s="222">
        <v>17</v>
      </c>
      <c r="J19" s="227" t="s">
        <v>2279</v>
      </c>
      <c r="K19" s="227">
        <v>2</v>
      </c>
      <c r="L19" s="243">
        <v>1</v>
      </c>
    </row>
    <row r="20" spans="1:12" ht="14.25">
      <c r="A20" s="222">
        <v>18</v>
      </c>
      <c r="B20" s="223" t="s">
        <v>3292</v>
      </c>
      <c r="C20" s="224" t="s">
        <v>3242</v>
      </c>
      <c r="D20" s="225" t="s">
        <v>3747</v>
      </c>
      <c r="E20" s="226" t="s">
        <v>3243</v>
      </c>
      <c r="F20" s="226" t="s">
        <v>3244</v>
      </c>
      <c r="G20" s="226" t="s">
        <v>3245</v>
      </c>
      <c r="H20" s="213" t="s">
        <v>1117</v>
      </c>
      <c r="I20" s="222">
        <v>18</v>
      </c>
      <c r="J20" s="227" t="s">
        <v>2279</v>
      </c>
      <c r="K20" s="227">
        <v>2</v>
      </c>
      <c r="L20" s="243">
        <v>1</v>
      </c>
    </row>
    <row r="21" spans="1:12" ht="14.25">
      <c r="A21" s="222">
        <v>19</v>
      </c>
      <c r="B21" s="223" t="s">
        <v>3292</v>
      </c>
      <c r="C21" s="224" t="s">
        <v>3246</v>
      </c>
      <c r="D21" s="225" t="s">
        <v>3247</v>
      </c>
      <c r="E21" s="226" t="s">
        <v>3248</v>
      </c>
      <c r="F21" s="226" t="s">
        <v>3249</v>
      </c>
      <c r="G21" s="226" t="s">
        <v>3250</v>
      </c>
      <c r="H21" s="213" t="s">
        <v>1118</v>
      </c>
      <c r="I21" s="222">
        <v>19</v>
      </c>
      <c r="J21" s="227" t="s">
        <v>2279</v>
      </c>
      <c r="K21" s="227">
        <v>2</v>
      </c>
      <c r="L21" s="243">
        <v>1</v>
      </c>
    </row>
    <row r="22" spans="1:12" ht="14.25">
      <c r="A22" s="222">
        <v>20</v>
      </c>
      <c r="B22" s="223" t="s">
        <v>3292</v>
      </c>
      <c r="C22" s="224" t="s">
        <v>3251</v>
      </c>
      <c r="D22" s="225" t="s">
        <v>3247</v>
      </c>
      <c r="E22" s="226" t="s">
        <v>3252</v>
      </c>
      <c r="F22" s="226" t="s">
        <v>3244</v>
      </c>
      <c r="G22" s="226" t="s">
        <v>3569</v>
      </c>
      <c r="H22" s="213" t="s">
        <v>1119</v>
      </c>
      <c r="I22" s="222">
        <v>20</v>
      </c>
      <c r="J22" s="227" t="s">
        <v>2279</v>
      </c>
      <c r="K22" s="227">
        <v>2</v>
      </c>
      <c r="L22" s="243">
        <v>1</v>
      </c>
    </row>
    <row r="23" spans="1:12" ht="14.25">
      <c r="A23" s="222">
        <v>21</v>
      </c>
      <c r="B23" s="223" t="s">
        <v>3292</v>
      </c>
      <c r="C23" s="224" t="s">
        <v>3570</v>
      </c>
      <c r="D23" s="225" t="s">
        <v>3571</v>
      </c>
      <c r="E23" s="226" t="s">
        <v>3572</v>
      </c>
      <c r="F23" s="226" t="s">
        <v>3573</v>
      </c>
      <c r="G23" s="226" t="s">
        <v>3574</v>
      </c>
      <c r="H23" s="213" t="s">
        <v>1120</v>
      </c>
      <c r="I23" s="222">
        <v>21</v>
      </c>
      <c r="J23" s="227" t="s">
        <v>2279</v>
      </c>
      <c r="K23" s="227">
        <v>2</v>
      </c>
      <c r="L23" s="243">
        <v>1</v>
      </c>
    </row>
    <row r="24" spans="1:12" ht="14.25">
      <c r="A24" s="222">
        <v>22</v>
      </c>
      <c r="B24" s="223" t="s">
        <v>3292</v>
      </c>
      <c r="C24" s="224" t="s">
        <v>3575</v>
      </c>
      <c r="D24" s="225" t="s">
        <v>3571</v>
      </c>
      <c r="E24" s="226" t="s">
        <v>3576</v>
      </c>
      <c r="F24" s="226" t="s">
        <v>3240</v>
      </c>
      <c r="G24" s="226" t="s">
        <v>3577</v>
      </c>
      <c r="H24" s="213" t="s">
        <v>1121</v>
      </c>
      <c r="I24" s="222">
        <v>22</v>
      </c>
      <c r="J24" s="227" t="s">
        <v>2279</v>
      </c>
      <c r="K24" s="227">
        <v>2</v>
      </c>
      <c r="L24" s="243">
        <v>1</v>
      </c>
    </row>
    <row r="25" spans="1:12" ht="14.25">
      <c r="A25" s="222">
        <v>23</v>
      </c>
      <c r="B25" s="223" t="s">
        <v>3292</v>
      </c>
      <c r="C25" s="224" t="s">
        <v>3578</v>
      </c>
      <c r="D25" s="225" t="s">
        <v>3571</v>
      </c>
      <c r="E25" s="226" t="s">
        <v>3579</v>
      </c>
      <c r="F25" s="226" t="s">
        <v>3306</v>
      </c>
      <c r="G25" s="226" t="s">
        <v>3580</v>
      </c>
      <c r="H25" s="213" t="s">
        <v>1122</v>
      </c>
      <c r="I25" s="222">
        <v>23</v>
      </c>
      <c r="J25" s="227" t="s">
        <v>2279</v>
      </c>
      <c r="K25" s="227">
        <v>2</v>
      </c>
      <c r="L25" s="243">
        <v>1</v>
      </c>
    </row>
    <row r="26" spans="1:12" ht="14.25">
      <c r="A26" s="222">
        <v>24</v>
      </c>
      <c r="B26" s="223" t="s">
        <v>3292</v>
      </c>
      <c r="C26" s="224" t="s">
        <v>3581</v>
      </c>
      <c r="D26" s="225" t="s">
        <v>3582</v>
      </c>
      <c r="E26" s="226" t="s">
        <v>3583</v>
      </c>
      <c r="F26" s="226" t="s">
        <v>3584</v>
      </c>
      <c r="G26" s="226" t="s">
        <v>3585</v>
      </c>
      <c r="H26" s="213" t="s">
        <v>1123</v>
      </c>
      <c r="I26" s="222">
        <v>24</v>
      </c>
      <c r="J26" s="227" t="s">
        <v>2279</v>
      </c>
      <c r="K26" s="227">
        <v>2</v>
      </c>
      <c r="L26" s="243">
        <v>1</v>
      </c>
    </row>
    <row r="27" spans="1:12" ht="14.25">
      <c r="A27" s="222">
        <v>25</v>
      </c>
      <c r="B27" s="223" t="s">
        <v>3292</v>
      </c>
      <c r="C27" s="224" t="s">
        <v>24</v>
      </c>
      <c r="D27" s="228" t="s">
        <v>2286</v>
      </c>
      <c r="E27" s="228" t="s">
        <v>2287</v>
      </c>
      <c r="F27" s="228" t="s">
        <v>2288</v>
      </c>
      <c r="G27" s="228"/>
      <c r="H27" s="213" t="s">
        <v>1124</v>
      </c>
      <c r="I27" s="222">
        <v>25</v>
      </c>
      <c r="J27" s="227" t="s">
        <v>2279</v>
      </c>
      <c r="K27" s="227">
        <v>2</v>
      </c>
      <c r="L27" s="243">
        <v>1</v>
      </c>
    </row>
    <row r="28" spans="1:12" ht="14.25">
      <c r="A28" s="222">
        <v>26</v>
      </c>
      <c r="B28" s="229" t="s">
        <v>2797</v>
      </c>
      <c r="C28" s="230" t="s">
        <v>3293</v>
      </c>
      <c r="D28" s="231" t="s">
        <v>3294</v>
      </c>
      <c r="E28" s="231" t="s">
        <v>2798</v>
      </c>
      <c r="F28" s="232" t="s">
        <v>2799</v>
      </c>
      <c r="G28" s="231"/>
      <c r="H28" s="233" t="s">
        <v>3001</v>
      </c>
      <c r="I28" s="222">
        <v>26</v>
      </c>
      <c r="J28" s="227" t="s">
        <v>2289</v>
      </c>
      <c r="K28" s="227">
        <v>6</v>
      </c>
      <c r="L28" s="243">
        <v>1</v>
      </c>
    </row>
    <row r="29" spans="1:12" ht="14.25">
      <c r="A29" s="222">
        <v>27</v>
      </c>
      <c r="B29" s="229" t="s">
        <v>2797</v>
      </c>
      <c r="C29" s="230" t="s">
        <v>3298</v>
      </c>
      <c r="D29" s="231" t="s">
        <v>3294</v>
      </c>
      <c r="E29" s="231" t="s">
        <v>2800</v>
      </c>
      <c r="F29" s="232" t="s">
        <v>2801</v>
      </c>
      <c r="G29" s="231"/>
      <c r="H29" s="233" t="s">
        <v>3002</v>
      </c>
      <c r="I29" s="222">
        <v>27</v>
      </c>
      <c r="J29" s="227" t="s">
        <v>2289</v>
      </c>
      <c r="K29" s="227">
        <v>6</v>
      </c>
      <c r="L29" s="243">
        <v>1</v>
      </c>
    </row>
    <row r="30" spans="1:12" ht="14.25">
      <c r="A30" s="222">
        <v>28</v>
      </c>
      <c r="B30" s="229" t="s">
        <v>2797</v>
      </c>
      <c r="C30" s="230" t="s">
        <v>3299</v>
      </c>
      <c r="D30" s="231" t="s">
        <v>3294</v>
      </c>
      <c r="E30" s="231" t="s">
        <v>2802</v>
      </c>
      <c r="F30" s="232" t="s">
        <v>2803</v>
      </c>
      <c r="G30" s="231"/>
      <c r="H30" s="233" t="s">
        <v>3003</v>
      </c>
      <c r="I30" s="222">
        <v>28</v>
      </c>
      <c r="J30" s="227" t="s">
        <v>2289</v>
      </c>
      <c r="K30" s="227">
        <v>6</v>
      </c>
      <c r="L30" s="243">
        <v>1</v>
      </c>
    </row>
    <row r="31" spans="1:12" ht="14.25">
      <c r="A31" s="222">
        <v>29</v>
      </c>
      <c r="B31" s="229" t="s">
        <v>2797</v>
      </c>
      <c r="C31" s="230" t="s">
        <v>3301</v>
      </c>
      <c r="D31" s="231" t="s">
        <v>3294</v>
      </c>
      <c r="E31" s="231" t="s">
        <v>2804</v>
      </c>
      <c r="F31" s="232" t="s">
        <v>2805</v>
      </c>
      <c r="G31" s="231"/>
      <c r="H31" s="233" t="s">
        <v>3004</v>
      </c>
      <c r="I31" s="222">
        <v>29</v>
      </c>
      <c r="J31" s="227" t="s">
        <v>2289</v>
      </c>
      <c r="K31" s="227">
        <v>6</v>
      </c>
      <c r="L31" s="243">
        <v>1</v>
      </c>
    </row>
    <row r="32" spans="1:12" ht="14.25">
      <c r="A32" s="222">
        <v>30</v>
      </c>
      <c r="B32" s="229" t="s">
        <v>2797</v>
      </c>
      <c r="C32" s="230" t="s">
        <v>3304</v>
      </c>
      <c r="D32" s="231" t="s">
        <v>3294</v>
      </c>
      <c r="E32" s="231" t="s">
        <v>2806</v>
      </c>
      <c r="F32" s="232" t="s">
        <v>2807</v>
      </c>
      <c r="G32" s="231"/>
      <c r="H32" s="233" t="s">
        <v>3005</v>
      </c>
      <c r="I32" s="222">
        <v>30</v>
      </c>
      <c r="J32" s="227" t="s">
        <v>2289</v>
      </c>
      <c r="K32" s="227">
        <v>6</v>
      </c>
      <c r="L32" s="243">
        <v>1</v>
      </c>
    </row>
    <row r="33" spans="1:12" ht="14.25">
      <c r="A33" s="222">
        <v>31</v>
      </c>
      <c r="B33" s="229" t="s">
        <v>2797</v>
      </c>
      <c r="C33" s="230" t="s">
        <v>3308</v>
      </c>
      <c r="D33" s="231" t="s">
        <v>3294</v>
      </c>
      <c r="E33" s="231" t="s">
        <v>2808</v>
      </c>
      <c r="F33" s="232" t="s">
        <v>2807</v>
      </c>
      <c r="G33" s="231"/>
      <c r="H33" s="233" t="s">
        <v>3006</v>
      </c>
      <c r="I33" s="222">
        <v>31</v>
      </c>
      <c r="J33" s="227" t="s">
        <v>2289</v>
      </c>
      <c r="K33" s="227">
        <v>6</v>
      </c>
      <c r="L33" s="243">
        <v>1</v>
      </c>
    </row>
    <row r="34" spans="1:12" ht="14.25">
      <c r="A34" s="222">
        <v>32</v>
      </c>
      <c r="B34" s="229" t="s">
        <v>2797</v>
      </c>
      <c r="C34" s="230" t="s">
        <v>3310</v>
      </c>
      <c r="D34" s="231" t="s">
        <v>3294</v>
      </c>
      <c r="E34" s="231" t="s">
        <v>2809</v>
      </c>
      <c r="F34" s="232" t="s">
        <v>2810</v>
      </c>
      <c r="G34" s="231"/>
      <c r="H34" s="233" t="s">
        <v>3007</v>
      </c>
      <c r="I34" s="222">
        <v>32</v>
      </c>
      <c r="J34" s="227" t="s">
        <v>2289</v>
      </c>
      <c r="K34" s="227">
        <v>6</v>
      </c>
      <c r="L34" s="243">
        <v>1</v>
      </c>
    </row>
    <row r="35" spans="1:12" ht="14.25">
      <c r="A35" s="222">
        <v>33</v>
      </c>
      <c r="B35" s="229" t="s">
        <v>2797</v>
      </c>
      <c r="C35" s="230" t="s">
        <v>3312</v>
      </c>
      <c r="D35" s="231" t="s">
        <v>3294</v>
      </c>
      <c r="E35" s="231" t="s">
        <v>2811</v>
      </c>
      <c r="F35" s="232" t="s">
        <v>2812</v>
      </c>
      <c r="G35" s="231"/>
      <c r="H35" s="233" t="s">
        <v>3008</v>
      </c>
      <c r="I35" s="222">
        <v>33</v>
      </c>
      <c r="J35" s="227" t="s">
        <v>2289</v>
      </c>
      <c r="K35" s="227">
        <v>6</v>
      </c>
      <c r="L35" s="243">
        <v>1</v>
      </c>
    </row>
    <row r="36" spans="1:12" ht="14.25">
      <c r="A36" s="222">
        <v>34</v>
      </c>
      <c r="B36" s="229" t="s">
        <v>2797</v>
      </c>
      <c r="C36" s="230" t="s">
        <v>3316</v>
      </c>
      <c r="D36" s="231" t="s">
        <v>3294</v>
      </c>
      <c r="E36" s="231" t="s">
        <v>2813</v>
      </c>
      <c r="F36" s="232" t="s">
        <v>2814</v>
      </c>
      <c r="G36" s="231"/>
      <c r="H36" s="233" t="s">
        <v>3009</v>
      </c>
      <c r="I36" s="222">
        <v>34</v>
      </c>
      <c r="J36" s="227" t="s">
        <v>2289</v>
      </c>
      <c r="K36" s="227">
        <v>6</v>
      </c>
      <c r="L36" s="243">
        <v>1</v>
      </c>
    </row>
    <row r="37" spans="1:12" ht="14.25">
      <c r="A37" s="222">
        <v>35</v>
      </c>
      <c r="B37" s="229" t="s">
        <v>2797</v>
      </c>
      <c r="C37" s="230" t="s">
        <v>3216</v>
      </c>
      <c r="D37" s="231" t="s">
        <v>3294</v>
      </c>
      <c r="E37" s="231" t="s">
        <v>2815</v>
      </c>
      <c r="F37" s="232" t="s">
        <v>2816</v>
      </c>
      <c r="G37" s="231"/>
      <c r="H37" s="233" t="s">
        <v>3010</v>
      </c>
      <c r="I37" s="222">
        <v>35</v>
      </c>
      <c r="J37" s="227" t="s">
        <v>2289</v>
      </c>
      <c r="K37" s="227">
        <v>6</v>
      </c>
      <c r="L37" s="243">
        <v>1</v>
      </c>
    </row>
    <row r="38" spans="1:12" ht="14.25">
      <c r="A38" s="222">
        <v>36</v>
      </c>
      <c r="B38" s="229" t="s">
        <v>2797</v>
      </c>
      <c r="C38" s="230" t="s">
        <v>3220</v>
      </c>
      <c r="D38" s="231" t="s">
        <v>3294</v>
      </c>
      <c r="E38" s="231" t="s">
        <v>2817</v>
      </c>
      <c r="F38" s="232" t="s">
        <v>2807</v>
      </c>
      <c r="G38" s="231"/>
      <c r="H38" s="233" t="s">
        <v>3011</v>
      </c>
      <c r="I38" s="222">
        <v>36</v>
      </c>
      <c r="J38" s="227" t="s">
        <v>2289</v>
      </c>
      <c r="K38" s="227">
        <v>6</v>
      </c>
      <c r="L38" s="243">
        <v>1</v>
      </c>
    </row>
    <row r="39" spans="1:12" ht="14.25">
      <c r="A39" s="222">
        <v>37</v>
      </c>
      <c r="B39" s="229" t="s">
        <v>2797</v>
      </c>
      <c r="C39" s="230" t="s">
        <v>3223</v>
      </c>
      <c r="D39" s="231" t="s">
        <v>3294</v>
      </c>
      <c r="E39" s="231" t="s">
        <v>2818</v>
      </c>
      <c r="F39" s="232" t="s">
        <v>2807</v>
      </c>
      <c r="G39" s="231"/>
      <c r="H39" s="233" t="s">
        <v>3012</v>
      </c>
      <c r="I39" s="222">
        <v>37</v>
      </c>
      <c r="J39" s="227" t="s">
        <v>2289</v>
      </c>
      <c r="K39" s="227">
        <v>6</v>
      </c>
      <c r="L39" s="243">
        <v>1</v>
      </c>
    </row>
    <row r="40" spans="1:12" ht="14.25">
      <c r="A40" s="222">
        <v>38</v>
      </c>
      <c r="B40" s="229" t="s">
        <v>2797</v>
      </c>
      <c r="C40" s="230" t="s">
        <v>3226</v>
      </c>
      <c r="D40" s="231" t="s">
        <v>3294</v>
      </c>
      <c r="E40" s="231" t="s">
        <v>2819</v>
      </c>
      <c r="F40" s="232" t="s">
        <v>2820</v>
      </c>
      <c r="G40" s="231"/>
      <c r="H40" s="233" t="s">
        <v>3013</v>
      </c>
      <c r="I40" s="222">
        <v>38</v>
      </c>
      <c r="J40" s="227" t="s">
        <v>2289</v>
      </c>
      <c r="K40" s="227">
        <v>6</v>
      </c>
      <c r="L40" s="243">
        <v>1</v>
      </c>
    </row>
    <row r="41" spans="1:12" ht="14.25">
      <c r="A41" s="222">
        <v>39</v>
      </c>
      <c r="B41" s="229" t="s">
        <v>2797</v>
      </c>
      <c r="C41" s="230" t="s">
        <v>3228</v>
      </c>
      <c r="D41" s="231" t="s">
        <v>3294</v>
      </c>
      <c r="E41" s="231" t="s">
        <v>2821</v>
      </c>
      <c r="F41" s="232" t="s">
        <v>2822</v>
      </c>
      <c r="G41" s="231"/>
      <c r="H41" s="233" t="s">
        <v>3014</v>
      </c>
      <c r="I41" s="222">
        <v>39</v>
      </c>
      <c r="J41" s="227" t="s">
        <v>2289</v>
      </c>
      <c r="K41" s="227">
        <v>6</v>
      </c>
      <c r="L41" s="243">
        <v>1</v>
      </c>
    </row>
    <row r="42" spans="1:12" ht="14.25">
      <c r="A42" s="222">
        <v>40</v>
      </c>
      <c r="B42" s="229" t="s">
        <v>2797</v>
      </c>
      <c r="C42" s="230" t="s">
        <v>3232</v>
      </c>
      <c r="D42" s="231" t="s">
        <v>3294</v>
      </c>
      <c r="E42" s="231" t="s">
        <v>2823</v>
      </c>
      <c r="F42" s="232" t="s">
        <v>2824</v>
      </c>
      <c r="G42" s="231"/>
      <c r="H42" s="233" t="s">
        <v>3015</v>
      </c>
      <c r="I42" s="222">
        <v>40</v>
      </c>
      <c r="J42" s="227" t="s">
        <v>2289</v>
      </c>
      <c r="K42" s="227">
        <v>6</v>
      </c>
      <c r="L42" s="243">
        <v>1</v>
      </c>
    </row>
    <row r="43" spans="1:12" ht="14.25">
      <c r="A43" s="222">
        <v>41</v>
      </c>
      <c r="B43" s="229" t="s">
        <v>2797</v>
      </c>
      <c r="C43" s="230" t="s">
        <v>3233</v>
      </c>
      <c r="D43" s="231" t="s">
        <v>3294</v>
      </c>
      <c r="E43" s="231" t="s">
        <v>2825</v>
      </c>
      <c r="F43" s="232" t="s">
        <v>2807</v>
      </c>
      <c r="G43" s="231"/>
      <c r="H43" s="233" t="s">
        <v>3016</v>
      </c>
      <c r="I43" s="222">
        <v>41</v>
      </c>
      <c r="J43" s="227" t="s">
        <v>2289</v>
      </c>
      <c r="K43" s="227">
        <v>6</v>
      </c>
      <c r="L43" s="243">
        <v>1</v>
      </c>
    </row>
    <row r="44" spans="1:12" ht="14.25">
      <c r="A44" s="222">
        <v>42</v>
      </c>
      <c r="B44" s="229" t="s">
        <v>2797</v>
      </c>
      <c r="C44" s="230" t="s">
        <v>3235</v>
      </c>
      <c r="D44" s="231" t="s">
        <v>3294</v>
      </c>
      <c r="E44" s="231" t="s">
        <v>2826</v>
      </c>
      <c r="F44" s="232" t="s">
        <v>2812</v>
      </c>
      <c r="G44" s="231"/>
      <c r="H44" s="233" t="s">
        <v>3017</v>
      </c>
      <c r="I44" s="222">
        <v>42</v>
      </c>
      <c r="J44" s="227" t="s">
        <v>2289</v>
      </c>
      <c r="K44" s="227">
        <v>6</v>
      </c>
      <c r="L44" s="243">
        <v>1</v>
      </c>
    </row>
    <row r="45" spans="1:12" ht="14.25">
      <c r="A45" s="222">
        <v>43</v>
      </c>
      <c r="B45" s="229" t="s">
        <v>2797</v>
      </c>
      <c r="C45" s="230" t="s">
        <v>3238</v>
      </c>
      <c r="D45" s="231" t="s">
        <v>3747</v>
      </c>
      <c r="E45" s="231" t="s">
        <v>2827</v>
      </c>
      <c r="F45" s="232" t="s">
        <v>2807</v>
      </c>
      <c r="G45" s="231"/>
      <c r="H45" s="233" t="s">
        <v>3018</v>
      </c>
      <c r="I45" s="222">
        <v>43</v>
      </c>
      <c r="J45" s="227" t="s">
        <v>2289</v>
      </c>
      <c r="K45" s="227">
        <v>6</v>
      </c>
      <c r="L45" s="243">
        <v>1</v>
      </c>
    </row>
    <row r="46" spans="1:12" ht="14.25">
      <c r="A46" s="222">
        <v>44</v>
      </c>
      <c r="B46" s="229" t="s">
        <v>2797</v>
      </c>
      <c r="C46" s="230" t="s">
        <v>3242</v>
      </c>
      <c r="D46" s="231" t="s">
        <v>3747</v>
      </c>
      <c r="E46" s="231" t="s">
        <v>2828</v>
      </c>
      <c r="F46" s="232" t="s">
        <v>2810</v>
      </c>
      <c r="G46" s="231"/>
      <c r="H46" s="233" t="s">
        <v>3019</v>
      </c>
      <c r="I46" s="222">
        <v>44</v>
      </c>
      <c r="J46" s="227" t="s">
        <v>2289</v>
      </c>
      <c r="K46" s="227">
        <v>6</v>
      </c>
      <c r="L46" s="243">
        <v>1</v>
      </c>
    </row>
    <row r="47" spans="1:12" ht="14.25">
      <c r="A47" s="222">
        <v>45</v>
      </c>
      <c r="B47" s="229" t="s">
        <v>2797</v>
      </c>
      <c r="C47" s="230" t="s">
        <v>3246</v>
      </c>
      <c r="D47" s="231" t="s">
        <v>3747</v>
      </c>
      <c r="E47" s="231" t="s">
        <v>2829</v>
      </c>
      <c r="F47" s="232" t="s">
        <v>2807</v>
      </c>
      <c r="G47" s="231"/>
      <c r="H47" s="233" t="s">
        <v>3020</v>
      </c>
      <c r="I47" s="222">
        <v>45</v>
      </c>
      <c r="J47" s="227" t="s">
        <v>2289</v>
      </c>
      <c r="K47" s="227">
        <v>6</v>
      </c>
      <c r="L47" s="243">
        <v>1</v>
      </c>
    </row>
    <row r="48" spans="1:12" ht="14.25">
      <c r="A48" s="222">
        <v>46</v>
      </c>
      <c r="B48" s="229" t="s">
        <v>2797</v>
      </c>
      <c r="C48" s="230" t="s">
        <v>3251</v>
      </c>
      <c r="D48" s="231" t="s">
        <v>3747</v>
      </c>
      <c r="E48" s="231" t="s">
        <v>2830</v>
      </c>
      <c r="F48" s="232" t="s">
        <v>2812</v>
      </c>
      <c r="G48" s="231"/>
      <c r="H48" s="233" t="s">
        <v>3021</v>
      </c>
      <c r="I48" s="222">
        <v>46</v>
      </c>
      <c r="J48" s="227" t="s">
        <v>2289</v>
      </c>
      <c r="K48" s="227">
        <v>6</v>
      </c>
      <c r="L48" s="243">
        <v>1</v>
      </c>
    </row>
    <row r="49" spans="1:12" ht="14.25">
      <c r="A49" s="222">
        <v>47</v>
      </c>
      <c r="B49" s="229" t="s">
        <v>2797</v>
      </c>
      <c r="C49" s="230" t="s">
        <v>3570</v>
      </c>
      <c r="D49" s="231" t="s">
        <v>3747</v>
      </c>
      <c r="E49" s="231" t="s">
        <v>2831</v>
      </c>
      <c r="F49" s="232" t="s">
        <v>2832</v>
      </c>
      <c r="G49" s="231"/>
      <c r="H49" s="233" t="s">
        <v>3022</v>
      </c>
      <c r="I49" s="222">
        <v>47</v>
      </c>
      <c r="J49" s="227" t="s">
        <v>2289</v>
      </c>
      <c r="K49" s="227">
        <v>6</v>
      </c>
      <c r="L49" s="243">
        <v>1</v>
      </c>
    </row>
    <row r="50" spans="1:12" ht="14.25">
      <c r="A50" s="222">
        <v>48</v>
      </c>
      <c r="B50" s="229" t="s">
        <v>2797</v>
      </c>
      <c r="C50" s="230" t="s">
        <v>3575</v>
      </c>
      <c r="D50" s="231" t="s">
        <v>3247</v>
      </c>
      <c r="E50" s="231" t="s">
        <v>2833</v>
      </c>
      <c r="F50" s="232" t="s">
        <v>2812</v>
      </c>
      <c r="G50" s="231"/>
      <c r="H50" s="233" t="s">
        <v>3023</v>
      </c>
      <c r="I50" s="222">
        <v>48</v>
      </c>
      <c r="J50" s="227" t="s">
        <v>2289</v>
      </c>
      <c r="K50" s="227">
        <v>6</v>
      </c>
      <c r="L50" s="243">
        <v>1</v>
      </c>
    </row>
    <row r="51" spans="1:12" ht="14.25">
      <c r="A51" s="222">
        <v>49</v>
      </c>
      <c r="B51" s="229" t="s">
        <v>2797</v>
      </c>
      <c r="C51" s="230" t="s">
        <v>3578</v>
      </c>
      <c r="D51" s="231" t="s">
        <v>3247</v>
      </c>
      <c r="E51" s="231" t="s">
        <v>2834</v>
      </c>
      <c r="F51" s="232" t="s">
        <v>2807</v>
      </c>
      <c r="G51" s="231"/>
      <c r="H51" s="233" t="s">
        <v>3024</v>
      </c>
      <c r="I51" s="222">
        <v>49</v>
      </c>
      <c r="J51" s="227" t="s">
        <v>2289</v>
      </c>
      <c r="K51" s="227">
        <v>6</v>
      </c>
      <c r="L51" s="243">
        <v>1</v>
      </c>
    </row>
    <row r="52" spans="1:12" ht="14.25">
      <c r="A52" s="222">
        <v>50</v>
      </c>
      <c r="B52" s="229" t="s">
        <v>2797</v>
      </c>
      <c r="C52" s="230" t="s">
        <v>3581</v>
      </c>
      <c r="D52" s="231" t="s">
        <v>3571</v>
      </c>
      <c r="E52" s="231" t="s">
        <v>2835</v>
      </c>
      <c r="F52" s="232" t="s">
        <v>2836</v>
      </c>
      <c r="G52" s="231"/>
      <c r="H52" s="233" t="s">
        <v>3025</v>
      </c>
      <c r="I52" s="222">
        <v>50</v>
      </c>
      <c r="J52" s="227" t="s">
        <v>2289</v>
      </c>
      <c r="K52" s="227">
        <v>6</v>
      </c>
      <c r="L52" s="243">
        <v>1</v>
      </c>
    </row>
    <row r="53" spans="1:12" ht="14.25">
      <c r="A53" s="222">
        <v>51</v>
      </c>
      <c r="B53" s="229" t="s">
        <v>2797</v>
      </c>
      <c r="C53" s="230" t="s">
        <v>24</v>
      </c>
      <c r="D53" s="231" t="s">
        <v>3571</v>
      </c>
      <c r="E53" s="231" t="s">
        <v>2837</v>
      </c>
      <c r="F53" s="232" t="s">
        <v>2807</v>
      </c>
      <c r="G53" s="231"/>
      <c r="H53" s="233" t="s">
        <v>3026</v>
      </c>
      <c r="I53" s="222">
        <v>51</v>
      </c>
      <c r="J53" s="227" t="s">
        <v>2289</v>
      </c>
      <c r="K53" s="227">
        <v>6</v>
      </c>
      <c r="L53" s="243">
        <v>1</v>
      </c>
    </row>
    <row r="54" spans="1:12" ht="14.25">
      <c r="A54" s="222">
        <v>52</v>
      </c>
      <c r="B54" s="229" t="s">
        <v>2797</v>
      </c>
      <c r="C54" s="230" t="s">
        <v>27</v>
      </c>
      <c r="D54" s="231" t="s">
        <v>3571</v>
      </c>
      <c r="E54" s="231" t="s">
        <v>2838</v>
      </c>
      <c r="F54" s="232" t="s">
        <v>2807</v>
      </c>
      <c r="G54" s="231"/>
      <c r="H54" s="233" t="s">
        <v>3027</v>
      </c>
      <c r="I54" s="222">
        <v>52</v>
      </c>
      <c r="J54" s="227" t="s">
        <v>2289</v>
      </c>
      <c r="K54" s="227">
        <v>6</v>
      </c>
      <c r="L54" s="243">
        <v>1</v>
      </c>
    </row>
    <row r="55" spans="1:12" ht="14.25">
      <c r="A55" s="222">
        <v>53</v>
      </c>
      <c r="B55" s="229" t="s">
        <v>2797</v>
      </c>
      <c r="C55" s="230" t="s">
        <v>30</v>
      </c>
      <c r="D55" s="231" t="s">
        <v>3571</v>
      </c>
      <c r="E55" s="231" t="s">
        <v>2839</v>
      </c>
      <c r="F55" s="232" t="s">
        <v>2840</v>
      </c>
      <c r="G55" s="231"/>
      <c r="H55" s="233" t="s">
        <v>3028</v>
      </c>
      <c r="I55" s="222">
        <v>53</v>
      </c>
      <c r="J55" s="227" t="s">
        <v>2289</v>
      </c>
      <c r="K55" s="227">
        <v>6</v>
      </c>
      <c r="L55" s="243">
        <v>1</v>
      </c>
    </row>
    <row r="56" spans="1:12" ht="14.25">
      <c r="A56" s="222">
        <v>54</v>
      </c>
      <c r="B56" s="229" t="s">
        <v>2797</v>
      </c>
      <c r="C56" s="230" t="s">
        <v>32</v>
      </c>
      <c r="D56" s="231" t="s">
        <v>33</v>
      </c>
      <c r="E56" s="231" t="s">
        <v>2841</v>
      </c>
      <c r="F56" s="232" t="s">
        <v>2807</v>
      </c>
      <c r="G56" s="231"/>
      <c r="H56" s="233" t="s">
        <v>3029</v>
      </c>
      <c r="I56" s="222">
        <v>54</v>
      </c>
      <c r="J56" s="227" t="s">
        <v>2289</v>
      </c>
      <c r="K56" s="227">
        <v>6</v>
      </c>
      <c r="L56" s="243">
        <v>1</v>
      </c>
    </row>
    <row r="57" spans="1:12" ht="14.25">
      <c r="A57" s="222">
        <v>55</v>
      </c>
      <c r="B57" s="229" t="s">
        <v>2797</v>
      </c>
      <c r="C57" s="230" t="s">
        <v>207</v>
      </c>
      <c r="D57" s="234" t="s">
        <v>2286</v>
      </c>
      <c r="E57" s="234" t="s">
        <v>2290</v>
      </c>
      <c r="F57" s="234" t="s">
        <v>2807</v>
      </c>
      <c r="G57" s="231"/>
      <c r="H57" s="233" t="s">
        <v>2291</v>
      </c>
      <c r="I57" s="222">
        <v>55</v>
      </c>
      <c r="J57" s="227" t="s">
        <v>2289</v>
      </c>
      <c r="K57" s="227">
        <v>6</v>
      </c>
      <c r="L57" s="243">
        <v>1</v>
      </c>
    </row>
    <row r="58" spans="1:12" ht="14.25">
      <c r="A58" s="222">
        <v>56</v>
      </c>
      <c r="B58" s="235" t="s">
        <v>3748</v>
      </c>
      <c r="C58" s="236" t="s">
        <v>3293</v>
      </c>
      <c r="D58" s="237" t="s">
        <v>3294</v>
      </c>
      <c r="E58" s="238" t="s">
        <v>2292</v>
      </c>
      <c r="F58" s="238" t="s">
        <v>3749</v>
      </c>
      <c r="G58" s="238"/>
      <c r="H58" s="239" t="s">
        <v>3750</v>
      </c>
      <c r="I58" s="222">
        <v>56</v>
      </c>
      <c r="J58" s="227" t="s">
        <v>2293</v>
      </c>
      <c r="K58" s="227">
        <v>8</v>
      </c>
      <c r="L58" s="243">
        <v>1</v>
      </c>
    </row>
    <row r="59" spans="1:12" ht="14.25">
      <c r="A59" s="222">
        <v>57</v>
      </c>
      <c r="B59" s="235" t="s">
        <v>3748</v>
      </c>
      <c r="C59" s="236" t="s">
        <v>3298</v>
      </c>
      <c r="D59" s="237" t="s">
        <v>3294</v>
      </c>
      <c r="E59" s="238" t="s">
        <v>2294</v>
      </c>
      <c r="F59" s="238" t="s">
        <v>3749</v>
      </c>
      <c r="G59" s="238"/>
      <c r="H59" s="239" t="s">
        <v>3751</v>
      </c>
      <c r="I59" s="222">
        <v>57</v>
      </c>
      <c r="J59" s="227" t="s">
        <v>2293</v>
      </c>
      <c r="K59" s="227">
        <v>8</v>
      </c>
      <c r="L59" s="243">
        <v>1</v>
      </c>
    </row>
    <row r="60" spans="1:12" ht="14.25">
      <c r="A60" s="222">
        <v>58</v>
      </c>
      <c r="B60" s="235" t="s">
        <v>3748</v>
      </c>
      <c r="C60" s="236" t="s">
        <v>3299</v>
      </c>
      <c r="D60" s="237" t="s">
        <v>3294</v>
      </c>
      <c r="E60" s="238" t="s">
        <v>2295</v>
      </c>
      <c r="F60" s="238" t="s">
        <v>3749</v>
      </c>
      <c r="G60" s="238"/>
      <c r="H60" s="239" t="s">
        <v>3752</v>
      </c>
      <c r="I60" s="222">
        <v>58</v>
      </c>
      <c r="J60" s="227" t="s">
        <v>2293</v>
      </c>
      <c r="K60" s="227">
        <v>8</v>
      </c>
      <c r="L60" s="243">
        <v>1</v>
      </c>
    </row>
    <row r="61" spans="1:12" ht="14.25">
      <c r="A61" s="222">
        <v>59</v>
      </c>
      <c r="B61" s="235" t="s">
        <v>3748</v>
      </c>
      <c r="C61" s="236" t="s">
        <v>3301</v>
      </c>
      <c r="D61" s="237" t="s">
        <v>3294</v>
      </c>
      <c r="E61" s="238" t="s">
        <v>3753</v>
      </c>
      <c r="F61" s="238" t="s">
        <v>3749</v>
      </c>
      <c r="G61" s="238"/>
      <c r="H61" s="239" t="s">
        <v>3754</v>
      </c>
      <c r="I61" s="222">
        <v>59</v>
      </c>
      <c r="J61" s="227" t="s">
        <v>2293</v>
      </c>
      <c r="K61" s="227">
        <v>8</v>
      </c>
      <c r="L61" s="243">
        <v>1</v>
      </c>
    </row>
    <row r="62" spans="1:12" ht="14.25">
      <c r="A62" s="222">
        <v>60</v>
      </c>
      <c r="B62" s="235" t="s">
        <v>3748</v>
      </c>
      <c r="C62" s="236" t="s">
        <v>3304</v>
      </c>
      <c r="D62" s="237" t="s">
        <v>3294</v>
      </c>
      <c r="E62" s="238" t="s">
        <v>2296</v>
      </c>
      <c r="F62" s="238" t="s">
        <v>3749</v>
      </c>
      <c r="G62" s="238"/>
      <c r="H62" s="239" t="s">
        <v>3755</v>
      </c>
      <c r="I62" s="222">
        <v>60</v>
      </c>
      <c r="J62" s="227" t="s">
        <v>2293</v>
      </c>
      <c r="K62" s="227">
        <v>8</v>
      </c>
      <c r="L62" s="243">
        <v>1</v>
      </c>
    </row>
    <row r="63" spans="1:12" ht="14.25">
      <c r="A63" s="222">
        <v>61</v>
      </c>
      <c r="B63" s="235" t="s">
        <v>3748</v>
      </c>
      <c r="C63" s="236" t="s">
        <v>3308</v>
      </c>
      <c r="D63" s="237" t="s">
        <v>3294</v>
      </c>
      <c r="E63" s="238" t="s">
        <v>2297</v>
      </c>
      <c r="F63" s="238" t="s">
        <v>3749</v>
      </c>
      <c r="G63" s="238"/>
      <c r="H63" s="239" t="s">
        <v>3756</v>
      </c>
      <c r="I63" s="222">
        <v>61</v>
      </c>
      <c r="J63" s="227" t="s">
        <v>2293</v>
      </c>
      <c r="K63" s="227">
        <v>8</v>
      </c>
      <c r="L63" s="243">
        <v>1</v>
      </c>
    </row>
    <row r="64" spans="1:12" ht="14.25">
      <c r="A64" s="222">
        <v>62</v>
      </c>
      <c r="B64" s="235" t="s">
        <v>3748</v>
      </c>
      <c r="C64" s="236" t="s">
        <v>3310</v>
      </c>
      <c r="D64" s="237" t="s">
        <v>3294</v>
      </c>
      <c r="E64" s="238" t="s">
        <v>3757</v>
      </c>
      <c r="F64" s="238" t="s">
        <v>3758</v>
      </c>
      <c r="G64" s="238"/>
      <c r="H64" s="239" t="s">
        <v>3759</v>
      </c>
      <c r="I64" s="222">
        <v>62</v>
      </c>
      <c r="J64" s="227" t="s">
        <v>2293</v>
      </c>
      <c r="K64" s="227">
        <v>8</v>
      </c>
      <c r="L64" s="243">
        <v>1</v>
      </c>
    </row>
    <row r="65" spans="1:12" ht="14.25">
      <c r="A65" s="222">
        <v>63</v>
      </c>
      <c r="B65" s="235" t="s">
        <v>3748</v>
      </c>
      <c r="C65" s="236" t="s">
        <v>3312</v>
      </c>
      <c r="D65" s="237" t="s">
        <v>3294</v>
      </c>
      <c r="E65" s="238" t="s">
        <v>3757</v>
      </c>
      <c r="F65" s="238" t="s">
        <v>3760</v>
      </c>
      <c r="G65" s="238"/>
      <c r="H65" s="239" t="s">
        <v>3761</v>
      </c>
      <c r="I65" s="222">
        <v>63</v>
      </c>
      <c r="J65" s="227" t="s">
        <v>2293</v>
      </c>
      <c r="K65" s="227">
        <v>8</v>
      </c>
      <c r="L65" s="243">
        <v>1</v>
      </c>
    </row>
    <row r="66" spans="1:12" ht="14.25">
      <c r="A66" s="222">
        <v>64</v>
      </c>
      <c r="B66" s="235" t="s">
        <v>3748</v>
      </c>
      <c r="C66" s="236" t="s">
        <v>3316</v>
      </c>
      <c r="D66" s="237" t="s">
        <v>3294</v>
      </c>
      <c r="E66" s="238" t="s">
        <v>3757</v>
      </c>
      <c r="F66" s="238" t="s">
        <v>3762</v>
      </c>
      <c r="G66" s="238"/>
      <c r="H66" s="239" t="s">
        <v>3763</v>
      </c>
      <c r="I66" s="222">
        <v>64</v>
      </c>
      <c r="J66" s="227" t="s">
        <v>2293</v>
      </c>
      <c r="K66" s="227">
        <v>8</v>
      </c>
      <c r="L66" s="243">
        <v>1</v>
      </c>
    </row>
    <row r="67" spans="1:12" ht="14.25">
      <c r="A67" s="222">
        <v>65</v>
      </c>
      <c r="B67" s="235" t="s">
        <v>3748</v>
      </c>
      <c r="C67" s="236" t="s">
        <v>3216</v>
      </c>
      <c r="D67" s="237" t="s">
        <v>3294</v>
      </c>
      <c r="E67" s="238" t="s">
        <v>3557</v>
      </c>
      <c r="F67" s="238" t="s">
        <v>3764</v>
      </c>
      <c r="G67" s="238"/>
      <c r="H67" s="239" t="s">
        <v>3765</v>
      </c>
      <c r="I67" s="222">
        <v>65</v>
      </c>
      <c r="J67" s="227" t="s">
        <v>2293</v>
      </c>
      <c r="K67" s="227">
        <v>8</v>
      </c>
      <c r="L67" s="243">
        <v>1</v>
      </c>
    </row>
    <row r="68" spans="1:12" ht="14.25">
      <c r="A68" s="222">
        <v>66</v>
      </c>
      <c r="B68" s="235" t="s">
        <v>3748</v>
      </c>
      <c r="C68" s="236" t="s">
        <v>3220</v>
      </c>
      <c r="D68" s="237" t="s">
        <v>3294</v>
      </c>
      <c r="E68" s="238" t="s">
        <v>3557</v>
      </c>
      <c r="F68" s="238" t="s">
        <v>3766</v>
      </c>
      <c r="G68" s="238"/>
      <c r="H68" s="239" t="s">
        <v>3767</v>
      </c>
      <c r="I68" s="222">
        <v>66</v>
      </c>
      <c r="J68" s="227" t="s">
        <v>2293</v>
      </c>
      <c r="K68" s="227">
        <v>8</v>
      </c>
      <c r="L68" s="243">
        <v>1</v>
      </c>
    </row>
    <row r="69" spans="1:12" ht="14.25">
      <c r="A69" s="222">
        <v>67</v>
      </c>
      <c r="B69" s="235" t="s">
        <v>3748</v>
      </c>
      <c r="C69" s="236" t="s">
        <v>3223</v>
      </c>
      <c r="D69" s="237" t="s">
        <v>3294</v>
      </c>
      <c r="E69" s="238" t="s">
        <v>3557</v>
      </c>
      <c r="F69" s="238" t="s">
        <v>3768</v>
      </c>
      <c r="G69" s="238"/>
      <c r="H69" s="239" t="s">
        <v>3769</v>
      </c>
      <c r="I69" s="222">
        <v>67</v>
      </c>
      <c r="J69" s="227" t="s">
        <v>2293</v>
      </c>
      <c r="K69" s="227">
        <v>8</v>
      </c>
      <c r="L69" s="243">
        <v>1</v>
      </c>
    </row>
    <row r="70" spans="1:12" ht="14.25">
      <c r="A70" s="222">
        <v>68</v>
      </c>
      <c r="B70" s="235" t="s">
        <v>3748</v>
      </c>
      <c r="C70" s="236" t="s">
        <v>3226</v>
      </c>
      <c r="D70" s="237" t="s">
        <v>3747</v>
      </c>
      <c r="E70" s="238" t="s">
        <v>2298</v>
      </c>
      <c r="F70" s="238" t="s">
        <v>3749</v>
      </c>
      <c r="G70" s="238"/>
      <c r="H70" s="239" t="s">
        <v>3770</v>
      </c>
      <c r="I70" s="222">
        <v>68</v>
      </c>
      <c r="J70" s="227" t="s">
        <v>2293</v>
      </c>
      <c r="K70" s="227">
        <v>8</v>
      </c>
      <c r="L70" s="243">
        <v>1</v>
      </c>
    </row>
    <row r="71" spans="1:12" ht="14.25">
      <c r="A71" s="222">
        <v>69</v>
      </c>
      <c r="B71" s="235" t="s">
        <v>3748</v>
      </c>
      <c r="C71" s="236" t="s">
        <v>3228</v>
      </c>
      <c r="D71" s="237" t="s">
        <v>3747</v>
      </c>
      <c r="E71" s="238" t="s">
        <v>2299</v>
      </c>
      <c r="F71" s="238" t="s">
        <v>3749</v>
      </c>
      <c r="G71" s="238"/>
      <c r="H71" s="239" t="s">
        <v>3771</v>
      </c>
      <c r="I71" s="222">
        <v>69</v>
      </c>
      <c r="J71" s="227" t="s">
        <v>2293</v>
      </c>
      <c r="K71" s="227">
        <v>8</v>
      </c>
      <c r="L71" s="243">
        <v>1</v>
      </c>
    </row>
    <row r="72" spans="1:12" ht="14.25">
      <c r="A72" s="222">
        <v>70</v>
      </c>
      <c r="B72" s="235" t="s">
        <v>3748</v>
      </c>
      <c r="C72" s="236" t="s">
        <v>3232</v>
      </c>
      <c r="D72" s="237" t="s">
        <v>3747</v>
      </c>
      <c r="E72" s="238" t="s">
        <v>61</v>
      </c>
      <c r="F72" s="238" t="s">
        <v>3772</v>
      </c>
      <c r="G72" s="238"/>
      <c r="H72" s="239" t="s">
        <v>3773</v>
      </c>
      <c r="I72" s="222">
        <v>70</v>
      </c>
      <c r="J72" s="227" t="s">
        <v>2293</v>
      </c>
      <c r="K72" s="227">
        <v>8</v>
      </c>
      <c r="L72" s="243">
        <v>1</v>
      </c>
    </row>
    <row r="73" spans="1:12" ht="14.25">
      <c r="A73" s="222">
        <v>71</v>
      </c>
      <c r="B73" s="235" t="s">
        <v>3748</v>
      </c>
      <c r="C73" s="236" t="s">
        <v>3233</v>
      </c>
      <c r="D73" s="237" t="s">
        <v>3571</v>
      </c>
      <c r="E73" s="238" t="s">
        <v>2300</v>
      </c>
      <c r="F73" s="238" t="s">
        <v>3749</v>
      </c>
      <c r="G73" s="238"/>
      <c r="H73" s="239" t="s">
        <v>3774</v>
      </c>
      <c r="I73" s="222">
        <v>71</v>
      </c>
      <c r="J73" s="227" t="s">
        <v>2293</v>
      </c>
      <c r="K73" s="227">
        <v>8</v>
      </c>
      <c r="L73" s="243">
        <v>1</v>
      </c>
    </row>
    <row r="74" spans="1:12" ht="14.25">
      <c r="A74" s="222">
        <v>72</v>
      </c>
      <c r="B74" s="235" t="s">
        <v>3748</v>
      </c>
      <c r="C74" s="236" t="s">
        <v>3235</v>
      </c>
      <c r="D74" s="237" t="s">
        <v>3571</v>
      </c>
      <c r="E74" s="238" t="s">
        <v>2301</v>
      </c>
      <c r="F74" s="238" t="s">
        <v>3775</v>
      </c>
      <c r="G74" s="238"/>
      <c r="H74" s="239" t="s">
        <v>3776</v>
      </c>
      <c r="I74" s="222">
        <v>72</v>
      </c>
      <c r="J74" s="227" t="s">
        <v>2293</v>
      </c>
      <c r="K74" s="227">
        <v>8</v>
      </c>
      <c r="L74" s="243">
        <v>1</v>
      </c>
    </row>
    <row r="75" spans="1:12" ht="14.25">
      <c r="A75" s="222">
        <v>73</v>
      </c>
      <c r="B75" s="235" t="s">
        <v>3748</v>
      </c>
      <c r="C75" s="236" t="s">
        <v>3238</v>
      </c>
      <c r="D75" s="237" t="s">
        <v>3571</v>
      </c>
      <c r="E75" s="238" t="s">
        <v>2302</v>
      </c>
      <c r="F75" s="238" t="s">
        <v>3777</v>
      </c>
      <c r="G75" s="238"/>
      <c r="H75" s="239" t="s">
        <v>3778</v>
      </c>
      <c r="I75" s="222">
        <v>73</v>
      </c>
      <c r="J75" s="227" t="s">
        <v>2293</v>
      </c>
      <c r="K75" s="227">
        <v>8</v>
      </c>
      <c r="L75" s="243">
        <v>1</v>
      </c>
    </row>
    <row r="76" spans="1:12" ht="14.25">
      <c r="A76" s="222">
        <v>74</v>
      </c>
      <c r="B76" s="235" t="s">
        <v>3748</v>
      </c>
      <c r="C76" s="236" t="s">
        <v>3242</v>
      </c>
      <c r="D76" s="237" t="s">
        <v>3571</v>
      </c>
      <c r="E76" s="238" t="s">
        <v>2303</v>
      </c>
      <c r="F76" s="238" t="s">
        <v>3749</v>
      </c>
      <c r="G76" s="238"/>
      <c r="H76" s="239" t="s">
        <v>3779</v>
      </c>
      <c r="I76" s="222">
        <v>74</v>
      </c>
      <c r="J76" s="227" t="s">
        <v>2293</v>
      </c>
      <c r="K76" s="227">
        <v>8</v>
      </c>
      <c r="L76" s="243">
        <v>1</v>
      </c>
    </row>
    <row r="77" spans="1:12" ht="14.25">
      <c r="A77" s="222">
        <v>75</v>
      </c>
      <c r="B77" s="235" t="s">
        <v>3748</v>
      </c>
      <c r="C77" s="236" t="s">
        <v>3246</v>
      </c>
      <c r="D77" s="237" t="s">
        <v>3571</v>
      </c>
      <c r="E77" s="238" t="s">
        <v>3780</v>
      </c>
      <c r="F77" s="238" t="s">
        <v>3749</v>
      </c>
      <c r="G77" s="238"/>
      <c r="H77" s="239" t="s">
        <v>3781</v>
      </c>
      <c r="I77" s="222">
        <v>75</v>
      </c>
      <c r="J77" s="227" t="s">
        <v>2293</v>
      </c>
      <c r="K77" s="227">
        <v>8</v>
      </c>
      <c r="L77" s="243">
        <v>1</v>
      </c>
    </row>
    <row r="78" spans="1:12" ht="14.25">
      <c r="A78" s="222">
        <v>76</v>
      </c>
      <c r="B78" s="235" t="s">
        <v>3748</v>
      </c>
      <c r="C78" s="236" t="s">
        <v>3251</v>
      </c>
      <c r="D78" s="237" t="s">
        <v>33</v>
      </c>
      <c r="E78" s="238" t="s">
        <v>3782</v>
      </c>
      <c r="F78" s="238" t="s">
        <v>3749</v>
      </c>
      <c r="G78" s="238"/>
      <c r="H78" s="239" t="s">
        <v>3783</v>
      </c>
      <c r="I78" s="222">
        <v>76</v>
      </c>
      <c r="J78" s="227" t="s">
        <v>2293</v>
      </c>
      <c r="K78" s="227">
        <v>8</v>
      </c>
      <c r="L78" s="243">
        <v>1</v>
      </c>
    </row>
    <row r="79" spans="1:12" ht="14.25">
      <c r="A79" s="222">
        <v>77</v>
      </c>
      <c r="B79" s="223" t="s">
        <v>3586</v>
      </c>
      <c r="C79" s="224" t="s">
        <v>3293</v>
      </c>
      <c r="D79" s="225" t="s">
        <v>3294</v>
      </c>
      <c r="E79" s="226" t="s">
        <v>3587</v>
      </c>
      <c r="F79" s="226" t="s">
        <v>1751</v>
      </c>
      <c r="G79" s="226" t="s">
        <v>3588</v>
      </c>
      <c r="H79" s="213" t="s">
        <v>1125</v>
      </c>
      <c r="I79" s="222">
        <v>77</v>
      </c>
      <c r="J79" s="227" t="s">
        <v>2304</v>
      </c>
      <c r="K79" s="227">
        <v>3</v>
      </c>
      <c r="L79" s="243">
        <v>1</v>
      </c>
    </row>
    <row r="80" spans="1:12" ht="14.25">
      <c r="A80" s="222">
        <v>78</v>
      </c>
      <c r="B80" s="223" t="s">
        <v>3586</v>
      </c>
      <c r="C80" s="224" t="s">
        <v>3298</v>
      </c>
      <c r="D80" s="225" t="s">
        <v>3294</v>
      </c>
      <c r="E80" s="226" t="s">
        <v>3589</v>
      </c>
      <c r="F80" s="226" t="s">
        <v>1758</v>
      </c>
      <c r="G80" s="226" t="s">
        <v>3590</v>
      </c>
      <c r="H80" s="213" t="s">
        <v>1126</v>
      </c>
      <c r="I80" s="222">
        <v>78</v>
      </c>
      <c r="J80" s="227" t="s">
        <v>2304</v>
      </c>
      <c r="K80" s="227">
        <v>3</v>
      </c>
      <c r="L80" s="243">
        <v>1</v>
      </c>
    </row>
    <row r="81" spans="1:12" ht="14.25">
      <c r="A81" s="222">
        <v>79</v>
      </c>
      <c r="B81" s="223" t="s">
        <v>3586</v>
      </c>
      <c r="C81" s="224" t="s">
        <v>3299</v>
      </c>
      <c r="D81" s="225" t="s">
        <v>3294</v>
      </c>
      <c r="E81" s="226" t="s">
        <v>3591</v>
      </c>
      <c r="F81" s="226" t="s">
        <v>1758</v>
      </c>
      <c r="G81" s="226" t="s">
        <v>4215</v>
      </c>
      <c r="H81" s="213" t="s">
        <v>1127</v>
      </c>
      <c r="I81" s="222">
        <v>79</v>
      </c>
      <c r="J81" s="227" t="s">
        <v>2304</v>
      </c>
      <c r="K81" s="227">
        <v>3</v>
      </c>
      <c r="L81" s="243">
        <v>1</v>
      </c>
    </row>
    <row r="82" spans="1:12" ht="14.25">
      <c r="A82" s="222">
        <v>80</v>
      </c>
      <c r="B82" s="223" t="s">
        <v>3586</v>
      </c>
      <c r="C82" s="224" t="s">
        <v>3301</v>
      </c>
      <c r="D82" s="225" t="s">
        <v>3294</v>
      </c>
      <c r="E82" s="226" t="s">
        <v>4216</v>
      </c>
      <c r="F82" s="226" t="s">
        <v>1740</v>
      </c>
      <c r="G82" s="226"/>
      <c r="H82" s="213" t="s">
        <v>1128</v>
      </c>
      <c r="I82" s="222">
        <v>80</v>
      </c>
      <c r="J82" s="227" t="s">
        <v>2304</v>
      </c>
      <c r="K82" s="227">
        <v>3</v>
      </c>
      <c r="L82" s="243">
        <v>1</v>
      </c>
    </row>
    <row r="83" spans="1:12" ht="14.25">
      <c r="A83" s="222">
        <v>81</v>
      </c>
      <c r="B83" s="223" t="s">
        <v>3586</v>
      </c>
      <c r="C83" s="224" t="s">
        <v>3304</v>
      </c>
      <c r="D83" s="225" t="s">
        <v>3294</v>
      </c>
      <c r="E83" s="226" t="s">
        <v>4217</v>
      </c>
      <c r="F83" s="226" t="s">
        <v>1751</v>
      </c>
      <c r="G83" s="226" t="s">
        <v>4218</v>
      </c>
      <c r="H83" s="213" t="s">
        <v>1129</v>
      </c>
      <c r="I83" s="222">
        <v>81</v>
      </c>
      <c r="J83" s="227" t="s">
        <v>2304</v>
      </c>
      <c r="K83" s="227">
        <v>3</v>
      </c>
      <c r="L83" s="243">
        <v>1</v>
      </c>
    </row>
    <row r="84" spans="1:12" ht="14.25">
      <c r="A84" s="222">
        <v>82</v>
      </c>
      <c r="B84" s="223" t="s">
        <v>3586</v>
      </c>
      <c r="C84" s="224" t="s">
        <v>3308</v>
      </c>
      <c r="D84" s="225" t="s">
        <v>3294</v>
      </c>
      <c r="E84" s="226" t="s">
        <v>4219</v>
      </c>
      <c r="F84" s="226" t="s">
        <v>1754</v>
      </c>
      <c r="G84" s="226" t="s">
        <v>1756</v>
      </c>
      <c r="H84" s="213" t="s">
        <v>1130</v>
      </c>
      <c r="I84" s="222">
        <v>82</v>
      </c>
      <c r="J84" s="227" t="s">
        <v>2304</v>
      </c>
      <c r="K84" s="227">
        <v>3</v>
      </c>
      <c r="L84" s="243">
        <v>1</v>
      </c>
    </row>
    <row r="85" spans="1:12" ht="14.25">
      <c r="A85" s="222">
        <v>83</v>
      </c>
      <c r="B85" s="223" t="s">
        <v>3586</v>
      </c>
      <c r="C85" s="224" t="s">
        <v>3310</v>
      </c>
      <c r="D85" s="225" t="s">
        <v>3294</v>
      </c>
      <c r="E85" s="226" t="s">
        <v>2</v>
      </c>
      <c r="F85" s="226" t="s">
        <v>1757</v>
      </c>
      <c r="G85" s="226" t="s">
        <v>3187</v>
      </c>
      <c r="H85" s="213" t="s">
        <v>1131</v>
      </c>
      <c r="I85" s="222">
        <v>83</v>
      </c>
      <c r="J85" s="227" t="s">
        <v>2304</v>
      </c>
      <c r="K85" s="227">
        <v>3</v>
      </c>
      <c r="L85" s="243">
        <v>1</v>
      </c>
    </row>
    <row r="86" spans="1:12" ht="14.25">
      <c r="A86" s="222">
        <v>84</v>
      </c>
      <c r="B86" s="223" t="s">
        <v>3586</v>
      </c>
      <c r="C86" s="224" t="s">
        <v>3312</v>
      </c>
      <c r="D86" s="225" t="s">
        <v>3294</v>
      </c>
      <c r="E86" s="226" t="s">
        <v>3</v>
      </c>
      <c r="F86" s="226" t="s">
        <v>1731</v>
      </c>
      <c r="G86" s="226"/>
      <c r="H86" s="213" t="s">
        <v>1132</v>
      </c>
      <c r="I86" s="222">
        <v>84</v>
      </c>
      <c r="J86" s="227" t="s">
        <v>2304</v>
      </c>
      <c r="K86" s="227">
        <v>3</v>
      </c>
      <c r="L86" s="243">
        <v>1</v>
      </c>
    </row>
    <row r="87" spans="1:12" ht="14.25">
      <c r="A87" s="222">
        <v>85</v>
      </c>
      <c r="B87" s="223" t="s">
        <v>3586</v>
      </c>
      <c r="C87" s="224" t="s">
        <v>3316</v>
      </c>
      <c r="D87" s="225" t="s">
        <v>3294</v>
      </c>
      <c r="E87" s="226" t="s">
        <v>4</v>
      </c>
      <c r="F87" s="226" t="s">
        <v>1737</v>
      </c>
      <c r="G87" s="226"/>
      <c r="H87" s="213" t="s">
        <v>1133</v>
      </c>
      <c r="I87" s="222">
        <v>85</v>
      </c>
      <c r="J87" s="227" t="s">
        <v>2304</v>
      </c>
      <c r="K87" s="227">
        <v>3</v>
      </c>
      <c r="L87" s="243">
        <v>1</v>
      </c>
    </row>
    <row r="88" spans="1:12" ht="14.25">
      <c r="A88" s="222">
        <v>86</v>
      </c>
      <c r="B88" s="223" t="s">
        <v>3586</v>
      </c>
      <c r="C88" s="224" t="s">
        <v>3216</v>
      </c>
      <c r="D88" s="225" t="s">
        <v>3294</v>
      </c>
      <c r="E88" s="226" t="s">
        <v>5</v>
      </c>
      <c r="F88" s="226" t="s">
        <v>1763</v>
      </c>
      <c r="G88" s="226" t="s">
        <v>3192</v>
      </c>
      <c r="H88" s="213" t="s">
        <v>1134</v>
      </c>
      <c r="I88" s="222">
        <v>86</v>
      </c>
      <c r="J88" s="227" t="s">
        <v>2304</v>
      </c>
      <c r="K88" s="227">
        <v>3</v>
      </c>
      <c r="L88" s="243">
        <v>1</v>
      </c>
    </row>
    <row r="89" spans="1:12" ht="14.25">
      <c r="A89" s="222">
        <v>87</v>
      </c>
      <c r="B89" s="223" t="s">
        <v>3586</v>
      </c>
      <c r="C89" s="224" t="s">
        <v>3220</v>
      </c>
      <c r="D89" s="225" t="s">
        <v>3294</v>
      </c>
      <c r="E89" s="226" t="s">
        <v>6</v>
      </c>
      <c r="F89" s="226" t="s">
        <v>1768</v>
      </c>
      <c r="G89" s="226" t="s">
        <v>3193</v>
      </c>
      <c r="H89" s="213" t="s">
        <v>1135</v>
      </c>
      <c r="I89" s="222">
        <v>87</v>
      </c>
      <c r="J89" s="227" t="s">
        <v>2304</v>
      </c>
      <c r="K89" s="227">
        <v>3</v>
      </c>
      <c r="L89" s="243">
        <v>1</v>
      </c>
    </row>
    <row r="90" spans="1:12" ht="14.25">
      <c r="A90" s="222">
        <v>88</v>
      </c>
      <c r="B90" s="223" t="s">
        <v>3586</v>
      </c>
      <c r="C90" s="224" t="s">
        <v>3223</v>
      </c>
      <c r="D90" s="225" t="s">
        <v>3294</v>
      </c>
      <c r="E90" s="226" t="s">
        <v>7</v>
      </c>
      <c r="F90" s="226" t="s">
        <v>1751</v>
      </c>
      <c r="G90" s="226" t="s">
        <v>4139</v>
      </c>
      <c r="H90" s="213" t="s">
        <v>1136</v>
      </c>
      <c r="I90" s="222">
        <v>88</v>
      </c>
      <c r="J90" s="227" t="s">
        <v>2304</v>
      </c>
      <c r="K90" s="227">
        <v>3</v>
      </c>
      <c r="L90" s="243">
        <v>1</v>
      </c>
    </row>
    <row r="91" spans="1:12" ht="14.25">
      <c r="A91" s="222">
        <v>89</v>
      </c>
      <c r="B91" s="223" t="s">
        <v>3586</v>
      </c>
      <c r="C91" s="224" t="s">
        <v>3226</v>
      </c>
      <c r="D91" s="225" t="s">
        <v>3294</v>
      </c>
      <c r="E91" s="226" t="s">
        <v>8</v>
      </c>
      <c r="F91" s="226" t="s">
        <v>1733</v>
      </c>
      <c r="G91" s="226"/>
      <c r="H91" s="213" t="s">
        <v>1137</v>
      </c>
      <c r="I91" s="222">
        <v>89</v>
      </c>
      <c r="J91" s="227" t="s">
        <v>2304</v>
      </c>
      <c r="K91" s="227">
        <v>3</v>
      </c>
      <c r="L91" s="243">
        <v>1</v>
      </c>
    </row>
    <row r="92" spans="1:12" ht="14.25">
      <c r="A92" s="222">
        <v>90</v>
      </c>
      <c r="B92" s="223" t="s">
        <v>3586</v>
      </c>
      <c r="C92" s="224" t="s">
        <v>3228</v>
      </c>
      <c r="D92" s="225" t="s">
        <v>3294</v>
      </c>
      <c r="E92" s="226" t="s">
        <v>9</v>
      </c>
      <c r="F92" s="226" t="s">
        <v>1742</v>
      </c>
      <c r="G92" s="226"/>
      <c r="H92" s="213" t="s">
        <v>1138</v>
      </c>
      <c r="I92" s="222">
        <v>90</v>
      </c>
      <c r="J92" s="227" t="s">
        <v>2304</v>
      </c>
      <c r="K92" s="227">
        <v>3</v>
      </c>
      <c r="L92" s="243">
        <v>1</v>
      </c>
    </row>
    <row r="93" spans="1:12" ht="14.25">
      <c r="A93" s="222">
        <v>91</v>
      </c>
      <c r="B93" s="223" t="s">
        <v>3586</v>
      </c>
      <c r="C93" s="224" t="s">
        <v>3232</v>
      </c>
      <c r="D93" s="225" t="s">
        <v>3747</v>
      </c>
      <c r="E93" s="226" t="s">
        <v>10</v>
      </c>
      <c r="F93" s="226" t="s">
        <v>1763</v>
      </c>
      <c r="G93" s="226" t="s">
        <v>11</v>
      </c>
      <c r="H93" s="213" t="s">
        <v>1139</v>
      </c>
      <c r="I93" s="222">
        <v>91</v>
      </c>
      <c r="J93" s="227" t="s">
        <v>2304</v>
      </c>
      <c r="K93" s="227">
        <v>3</v>
      </c>
      <c r="L93" s="243">
        <v>1</v>
      </c>
    </row>
    <row r="94" spans="1:12" ht="14.25">
      <c r="A94" s="222">
        <v>92</v>
      </c>
      <c r="B94" s="223" t="s">
        <v>3586</v>
      </c>
      <c r="C94" s="224" t="s">
        <v>3233</v>
      </c>
      <c r="D94" s="225" t="s">
        <v>3747</v>
      </c>
      <c r="E94" s="226" t="s">
        <v>12</v>
      </c>
      <c r="F94" s="226" t="s">
        <v>1757</v>
      </c>
      <c r="G94" s="226" t="s">
        <v>4134</v>
      </c>
      <c r="H94" s="213" t="s">
        <v>1140</v>
      </c>
      <c r="I94" s="222">
        <v>92</v>
      </c>
      <c r="J94" s="227" t="s">
        <v>2304</v>
      </c>
      <c r="K94" s="227">
        <v>3</v>
      </c>
      <c r="L94" s="243">
        <v>1</v>
      </c>
    </row>
    <row r="95" spans="1:12" ht="14.25">
      <c r="A95" s="222">
        <v>93</v>
      </c>
      <c r="B95" s="223" t="s">
        <v>3586</v>
      </c>
      <c r="C95" s="224" t="s">
        <v>3235</v>
      </c>
      <c r="D95" s="225" t="s">
        <v>3747</v>
      </c>
      <c r="E95" s="226" t="s">
        <v>13</v>
      </c>
      <c r="F95" s="226" t="s">
        <v>1758</v>
      </c>
      <c r="G95" s="226" t="s">
        <v>3196</v>
      </c>
      <c r="H95" s="213" t="s">
        <v>1141</v>
      </c>
      <c r="I95" s="222">
        <v>93</v>
      </c>
      <c r="J95" s="227" t="s">
        <v>2304</v>
      </c>
      <c r="K95" s="227">
        <v>3</v>
      </c>
      <c r="L95" s="243">
        <v>1</v>
      </c>
    </row>
    <row r="96" spans="1:12" ht="14.25">
      <c r="A96" s="222">
        <v>94</v>
      </c>
      <c r="B96" s="223" t="s">
        <v>3586</v>
      </c>
      <c r="C96" s="224" t="s">
        <v>3238</v>
      </c>
      <c r="D96" s="225" t="s">
        <v>3747</v>
      </c>
      <c r="E96" s="226" t="s">
        <v>14</v>
      </c>
      <c r="F96" s="226" t="s">
        <v>1751</v>
      </c>
      <c r="G96" s="226" t="s">
        <v>3198</v>
      </c>
      <c r="H96" s="213" t="s">
        <v>1142</v>
      </c>
      <c r="I96" s="222">
        <v>94</v>
      </c>
      <c r="J96" s="227" t="s">
        <v>2304</v>
      </c>
      <c r="K96" s="227">
        <v>3</v>
      </c>
      <c r="L96" s="243">
        <v>1</v>
      </c>
    </row>
    <row r="97" spans="1:12" ht="14.25">
      <c r="A97" s="222">
        <v>95</v>
      </c>
      <c r="B97" s="223" t="s">
        <v>3586</v>
      </c>
      <c r="C97" s="224" t="s">
        <v>3242</v>
      </c>
      <c r="D97" s="225" t="s">
        <v>3747</v>
      </c>
      <c r="E97" s="226" t="s">
        <v>15</v>
      </c>
      <c r="F97" s="226" t="s">
        <v>1751</v>
      </c>
      <c r="G97" s="226" t="s">
        <v>16</v>
      </c>
      <c r="H97" s="213" t="s">
        <v>1143</v>
      </c>
      <c r="I97" s="222">
        <v>95</v>
      </c>
      <c r="J97" s="227" t="s">
        <v>2304</v>
      </c>
      <c r="K97" s="227">
        <v>3</v>
      </c>
      <c r="L97" s="243">
        <v>1</v>
      </c>
    </row>
    <row r="98" spans="1:12" ht="14.25">
      <c r="A98" s="222">
        <v>96</v>
      </c>
      <c r="B98" s="223" t="s">
        <v>3586</v>
      </c>
      <c r="C98" s="224" t="s">
        <v>3246</v>
      </c>
      <c r="D98" s="225" t="s">
        <v>3247</v>
      </c>
      <c r="E98" s="226" t="s">
        <v>17</v>
      </c>
      <c r="F98" s="226" t="s">
        <v>1738</v>
      </c>
      <c r="G98" s="226" t="s">
        <v>530</v>
      </c>
      <c r="H98" s="213" t="s">
        <v>1144</v>
      </c>
      <c r="I98" s="222">
        <v>96</v>
      </c>
      <c r="J98" s="227" t="s">
        <v>2304</v>
      </c>
      <c r="K98" s="227">
        <v>3</v>
      </c>
      <c r="L98" s="243">
        <v>1</v>
      </c>
    </row>
    <row r="99" spans="1:12" ht="14.25">
      <c r="A99" s="222">
        <v>97</v>
      </c>
      <c r="B99" s="223" t="s">
        <v>3586</v>
      </c>
      <c r="C99" s="224" t="s">
        <v>3251</v>
      </c>
      <c r="D99" s="225" t="s">
        <v>3247</v>
      </c>
      <c r="E99" s="226" t="s">
        <v>18</v>
      </c>
      <c r="F99" s="226" t="s">
        <v>1764</v>
      </c>
      <c r="G99" s="226" t="s">
        <v>4135</v>
      </c>
      <c r="H99" s="213" t="s">
        <v>1145</v>
      </c>
      <c r="I99" s="222">
        <v>97</v>
      </c>
      <c r="J99" s="227" t="s">
        <v>2304</v>
      </c>
      <c r="K99" s="227">
        <v>3</v>
      </c>
      <c r="L99" s="243">
        <v>1</v>
      </c>
    </row>
    <row r="100" spans="1:12" ht="14.25">
      <c r="A100" s="222">
        <v>98</v>
      </c>
      <c r="B100" s="223" t="s">
        <v>3586</v>
      </c>
      <c r="C100" s="224" t="s">
        <v>3570</v>
      </c>
      <c r="D100" s="225" t="s">
        <v>3247</v>
      </c>
      <c r="E100" s="226" t="s">
        <v>19</v>
      </c>
      <c r="F100" s="226" t="s">
        <v>1741</v>
      </c>
      <c r="G100" s="226"/>
      <c r="H100" s="213" t="s">
        <v>1146</v>
      </c>
      <c r="I100" s="222">
        <v>98</v>
      </c>
      <c r="J100" s="227" t="s">
        <v>2304</v>
      </c>
      <c r="K100" s="227">
        <v>3</v>
      </c>
      <c r="L100" s="243">
        <v>1</v>
      </c>
    </row>
    <row r="101" spans="1:12" ht="14.25">
      <c r="A101" s="222">
        <v>99</v>
      </c>
      <c r="B101" s="223" t="s">
        <v>3586</v>
      </c>
      <c r="C101" s="224" t="s">
        <v>3575</v>
      </c>
      <c r="D101" s="225" t="s">
        <v>3571</v>
      </c>
      <c r="E101" s="226" t="s">
        <v>20</v>
      </c>
      <c r="F101" s="226" t="s">
        <v>1759</v>
      </c>
      <c r="G101" s="226" t="s">
        <v>21</v>
      </c>
      <c r="H101" s="213" t="s">
        <v>1147</v>
      </c>
      <c r="I101" s="222">
        <v>99</v>
      </c>
      <c r="J101" s="227" t="s">
        <v>2304</v>
      </c>
      <c r="K101" s="227">
        <v>3</v>
      </c>
      <c r="L101" s="243">
        <v>1</v>
      </c>
    </row>
    <row r="102" spans="1:12" ht="14.25">
      <c r="A102" s="222">
        <v>100</v>
      </c>
      <c r="B102" s="223" t="s">
        <v>3586</v>
      </c>
      <c r="C102" s="224" t="s">
        <v>3578</v>
      </c>
      <c r="D102" s="225" t="s">
        <v>3571</v>
      </c>
      <c r="E102" s="226" t="s">
        <v>22</v>
      </c>
      <c r="F102" s="226" t="s">
        <v>1751</v>
      </c>
      <c r="G102" s="226" t="s">
        <v>4143</v>
      </c>
      <c r="H102" s="213" t="s">
        <v>1148</v>
      </c>
      <c r="I102" s="222">
        <v>100</v>
      </c>
      <c r="J102" s="227" t="s">
        <v>2304</v>
      </c>
      <c r="K102" s="227">
        <v>3</v>
      </c>
      <c r="L102" s="243">
        <v>1</v>
      </c>
    </row>
    <row r="103" spans="1:12" ht="14.25">
      <c r="A103" s="222">
        <v>101</v>
      </c>
      <c r="B103" s="223" t="s">
        <v>3586</v>
      </c>
      <c r="C103" s="224" t="s">
        <v>3581</v>
      </c>
      <c r="D103" s="225" t="s">
        <v>3571</v>
      </c>
      <c r="E103" s="226" t="s">
        <v>23</v>
      </c>
      <c r="F103" s="226" t="s">
        <v>1757</v>
      </c>
      <c r="G103" s="226" t="s">
        <v>4131</v>
      </c>
      <c r="H103" s="213" t="s">
        <v>1149</v>
      </c>
      <c r="I103" s="222">
        <v>101</v>
      </c>
      <c r="J103" s="227" t="s">
        <v>2304</v>
      </c>
      <c r="K103" s="227">
        <v>3</v>
      </c>
      <c r="L103" s="243">
        <v>1</v>
      </c>
    </row>
    <row r="104" spans="1:12" ht="14.25">
      <c r="A104" s="222">
        <v>102</v>
      </c>
      <c r="B104" s="223" t="s">
        <v>3586</v>
      </c>
      <c r="C104" s="224" t="s">
        <v>24</v>
      </c>
      <c r="D104" s="225" t="s">
        <v>3571</v>
      </c>
      <c r="E104" s="226" t="s">
        <v>25</v>
      </c>
      <c r="F104" s="226" t="s">
        <v>1751</v>
      </c>
      <c r="G104" s="226" t="s">
        <v>26</v>
      </c>
      <c r="H104" s="213" t="s">
        <v>1150</v>
      </c>
      <c r="I104" s="222">
        <v>102</v>
      </c>
      <c r="J104" s="227" t="s">
        <v>2304</v>
      </c>
      <c r="K104" s="227">
        <v>3</v>
      </c>
      <c r="L104" s="243">
        <v>1</v>
      </c>
    </row>
    <row r="105" spans="1:12" ht="14.25">
      <c r="A105" s="222">
        <v>103</v>
      </c>
      <c r="B105" s="223" t="s">
        <v>3586</v>
      </c>
      <c r="C105" s="224" t="s">
        <v>27</v>
      </c>
      <c r="D105" s="225" t="s">
        <v>3571</v>
      </c>
      <c r="E105" s="226" t="s">
        <v>28</v>
      </c>
      <c r="F105" s="226" t="s">
        <v>1751</v>
      </c>
      <c r="G105" s="226" t="s">
        <v>29</v>
      </c>
      <c r="H105" s="213" t="s">
        <v>1151</v>
      </c>
      <c r="I105" s="222">
        <v>103</v>
      </c>
      <c r="J105" s="227" t="s">
        <v>2304</v>
      </c>
      <c r="K105" s="227">
        <v>3</v>
      </c>
      <c r="L105" s="243">
        <v>1</v>
      </c>
    </row>
    <row r="106" spans="1:12" ht="14.25">
      <c r="A106" s="222">
        <v>104</v>
      </c>
      <c r="B106" s="223" t="s">
        <v>3586</v>
      </c>
      <c r="C106" s="224" t="s">
        <v>30</v>
      </c>
      <c r="D106" s="225" t="s">
        <v>3582</v>
      </c>
      <c r="E106" s="226" t="s">
        <v>31</v>
      </c>
      <c r="F106" s="226" t="s">
        <v>1735</v>
      </c>
      <c r="G106" s="226" t="s">
        <v>4122</v>
      </c>
      <c r="H106" s="213" t="s">
        <v>1152</v>
      </c>
      <c r="I106" s="222">
        <v>104</v>
      </c>
      <c r="J106" s="227" t="s">
        <v>2304</v>
      </c>
      <c r="K106" s="227">
        <v>3</v>
      </c>
      <c r="L106" s="243">
        <v>1</v>
      </c>
    </row>
    <row r="107" spans="1:12" ht="14.25">
      <c r="A107" s="222">
        <v>105</v>
      </c>
      <c r="B107" s="223" t="s">
        <v>3586</v>
      </c>
      <c r="C107" s="224" t="s">
        <v>32</v>
      </c>
      <c r="D107" s="225" t="s">
        <v>33</v>
      </c>
      <c r="E107" s="226" t="s">
        <v>34</v>
      </c>
      <c r="F107" s="226" t="s">
        <v>1751</v>
      </c>
      <c r="G107" s="226" t="s">
        <v>4130</v>
      </c>
      <c r="H107" s="213" t="s">
        <v>1153</v>
      </c>
      <c r="I107" s="222">
        <v>105</v>
      </c>
      <c r="J107" s="227" t="s">
        <v>2304</v>
      </c>
      <c r="K107" s="227">
        <v>3</v>
      </c>
      <c r="L107" s="243">
        <v>1</v>
      </c>
    </row>
    <row r="108" spans="1:12" ht="14.25">
      <c r="A108" s="222">
        <v>106</v>
      </c>
      <c r="B108" s="229" t="s">
        <v>35</v>
      </c>
      <c r="C108" s="230" t="s">
        <v>3293</v>
      </c>
      <c r="D108" s="231" t="s">
        <v>36</v>
      </c>
      <c r="E108" s="231" t="s">
        <v>37</v>
      </c>
      <c r="F108" s="232" t="s">
        <v>38</v>
      </c>
      <c r="G108" s="231" t="s">
        <v>39</v>
      </c>
      <c r="H108" s="233" t="s">
        <v>1154</v>
      </c>
      <c r="I108" s="222">
        <v>106</v>
      </c>
      <c r="J108" s="227" t="s">
        <v>2305</v>
      </c>
      <c r="K108" s="227">
        <v>4</v>
      </c>
      <c r="L108" s="243">
        <v>1</v>
      </c>
    </row>
    <row r="109" spans="1:12" ht="14.25">
      <c r="A109" s="222">
        <v>107</v>
      </c>
      <c r="B109" s="229" t="s">
        <v>35</v>
      </c>
      <c r="C109" s="230" t="s">
        <v>3298</v>
      </c>
      <c r="D109" s="231" t="s">
        <v>3294</v>
      </c>
      <c r="E109" s="231" t="s">
        <v>40</v>
      </c>
      <c r="F109" s="232" t="s">
        <v>41</v>
      </c>
      <c r="G109" s="231" t="s">
        <v>42</v>
      </c>
      <c r="H109" s="233" t="s">
        <v>1155</v>
      </c>
      <c r="I109" s="222">
        <v>107</v>
      </c>
      <c r="J109" s="227" t="s">
        <v>2305</v>
      </c>
      <c r="K109" s="227">
        <v>4</v>
      </c>
      <c r="L109" s="243">
        <v>1</v>
      </c>
    </row>
    <row r="110" spans="1:12" ht="14.25">
      <c r="A110" s="222">
        <v>108</v>
      </c>
      <c r="B110" s="229" t="s">
        <v>35</v>
      </c>
      <c r="C110" s="230" t="s">
        <v>3299</v>
      </c>
      <c r="D110" s="231" t="s">
        <v>3294</v>
      </c>
      <c r="E110" s="231" t="s">
        <v>40</v>
      </c>
      <c r="F110" s="232" t="s">
        <v>43</v>
      </c>
      <c r="G110" s="231" t="s">
        <v>44</v>
      </c>
      <c r="H110" s="233" t="s">
        <v>1156</v>
      </c>
      <c r="I110" s="222">
        <v>108</v>
      </c>
      <c r="J110" s="227" t="s">
        <v>2305</v>
      </c>
      <c r="K110" s="227">
        <v>4</v>
      </c>
      <c r="L110" s="243">
        <v>1</v>
      </c>
    </row>
    <row r="111" spans="1:12" ht="14.25">
      <c r="A111" s="222">
        <v>109</v>
      </c>
      <c r="B111" s="229" t="s">
        <v>35</v>
      </c>
      <c r="C111" s="230" t="s">
        <v>3301</v>
      </c>
      <c r="D111" s="231" t="s">
        <v>3294</v>
      </c>
      <c r="E111" s="231" t="s">
        <v>45</v>
      </c>
      <c r="F111" s="232" t="s">
        <v>46</v>
      </c>
      <c r="G111" s="231" t="s">
        <v>47</v>
      </c>
      <c r="H111" s="233" t="s">
        <v>1157</v>
      </c>
      <c r="I111" s="222">
        <v>109</v>
      </c>
      <c r="J111" s="227" t="s">
        <v>2305</v>
      </c>
      <c r="K111" s="227">
        <v>4</v>
      </c>
      <c r="L111" s="243">
        <v>1</v>
      </c>
    </row>
    <row r="112" spans="1:12" ht="14.25">
      <c r="A112" s="222">
        <v>110</v>
      </c>
      <c r="B112" s="229" t="s">
        <v>35</v>
      </c>
      <c r="C112" s="230" t="s">
        <v>3304</v>
      </c>
      <c r="D112" s="231" t="s">
        <v>3294</v>
      </c>
      <c r="E112" s="231" t="s">
        <v>48</v>
      </c>
      <c r="F112" s="232" t="s">
        <v>49</v>
      </c>
      <c r="G112" s="231" t="s">
        <v>530</v>
      </c>
      <c r="H112" s="233" t="s">
        <v>1158</v>
      </c>
      <c r="I112" s="222">
        <v>110</v>
      </c>
      <c r="J112" s="227" t="s">
        <v>2305</v>
      </c>
      <c r="K112" s="227">
        <v>4</v>
      </c>
      <c r="L112" s="243">
        <v>1</v>
      </c>
    </row>
    <row r="113" spans="1:12" ht="14.25">
      <c r="A113" s="222">
        <v>111</v>
      </c>
      <c r="B113" s="229" t="s">
        <v>35</v>
      </c>
      <c r="C113" s="230" t="s">
        <v>3308</v>
      </c>
      <c r="D113" s="231" t="s">
        <v>3294</v>
      </c>
      <c r="E113" s="231" t="s">
        <v>50</v>
      </c>
      <c r="F113" s="232" t="s">
        <v>1749</v>
      </c>
      <c r="G113" s="231" t="s">
        <v>51</v>
      </c>
      <c r="H113" s="233" t="s">
        <v>1159</v>
      </c>
      <c r="I113" s="222">
        <v>111</v>
      </c>
      <c r="J113" s="227" t="s">
        <v>2305</v>
      </c>
      <c r="K113" s="227">
        <v>4</v>
      </c>
      <c r="L113" s="243">
        <v>1</v>
      </c>
    </row>
    <row r="114" spans="1:12" ht="14.25">
      <c r="A114" s="222">
        <v>112</v>
      </c>
      <c r="B114" s="229" t="s">
        <v>35</v>
      </c>
      <c r="C114" s="230" t="s">
        <v>3310</v>
      </c>
      <c r="D114" s="231" t="s">
        <v>3294</v>
      </c>
      <c r="E114" s="231" t="s">
        <v>52</v>
      </c>
      <c r="F114" s="232" t="s">
        <v>53</v>
      </c>
      <c r="G114" s="231" t="s">
        <v>54</v>
      </c>
      <c r="H114" s="233" t="s">
        <v>1160</v>
      </c>
      <c r="I114" s="222">
        <v>112</v>
      </c>
      <c r="J114" s="227" t="s">
        <v>2305</v>
      </c>
      <c r="K114" s="227">
        <v>4</v>
      </c>
      <c r="L114" s="243">
        <v>1</v>
      </c>
    </row>
    <row r="115" spans="1:12" ht="14.25">
      <c r="A115" s="222">
        <v>113</v>
      </c>
      <c r="B115" s="229" t="s">
        <v>35</v>
      </c>
      <c r="C115" s="230" t="s">
        <v>3312</v>
      </c>
      <c r="D115" s="231" t="s">
        <v>3294</v>
      </c>
      <c r="E115" s="231" t="s">
        <v>55</v>
      </c>
      <c r="F115" s="232" t="s">
        <v>56</v>
      </c>
      <c r="G115" s="231" t="s">
        <v>57</v>
      </c>
      <c r="H115" s="233" t="s">
        <v>1161</v>
      </c>
      <c r="I115" s="222">
        <v>113</v>
      </c>
      <c r="J115" s="227" t="s">
        <v>2305</v>
      </c>
      <c r="K115" s="227">
        <v>4</v>
      </c>
      <c r="L115" s="243">
        <v>1</v>
      </c>
    </row>
    <row r="116" spans="1:12" ht="14.25">
      <c r="A116" s="222">
        <v>114</v>
      </c>
      <c r="B116" s="229" t="s">
        <v>35</v>
      </c>
      <c r="C116" s="230" t="s">
        <v>3316</v>
      </c>
      <c r="D116" s="231" t="s">
        <v>3294</v>
      </c>
      <c r="E116" s="231" t="s">
        <v>58</v>
      </c>
      <c r="F116" s="232" t="s">
        <v>59</v>
      </c>
      <c r="G116" s="231" t="s">
        <v>60</v>
      </c>
      <c r="H116" s="233" t="s">
        <v>1162</v>
      </c>
      <c r="I116" s="222">
        <v>114</v>
      </c>
      <c r="J116" s="227" t="s">
        <v>2305</v>
      </c>
      <c r="K116" s="227">
        <v>4</v>
      </c>
      <c r="L116" s="243">
        <v>1</v>
      </c>
    </row>
    <row r="117" spans="1:12" ht="14.25">
      <c r="A117" s="222">
        <v>115</v>
      </c>
      <c r="B117" s="229" t="s">
        <v>35</v>
      </c>
      <c r="C117" s="230" t="s">
        <v>3216</v>
      </c>
      <c r="D117" s="231" t="s">
        <v>3294</v>
      </c>
      <c r="E117" s="231" t="s">
        <v>3924</v>
      </c>
      <c r="F117" s="231" t="s">
        <v>3925</v>
      </c>
      <c r="G117" s="234"/>
      <c r="H117" s="233" t="s">
        <v>1163</v>
      </c>
      <c r="I117" s="222">
        <v>115</v>
      </c>
      <c r="J117" s="227" t="s">
        <v>2305</v>
      </c>
      <c r="K117" s="227">
        <v>4</v>
      </c>
      <c r="L117" s="243">
        <v>1</v>
      </c>
    </row>
    <row r="118" spans="1:12" ht="14.25">
      <c r="A118" s="222">
        <v>116</v>
      </c>
      <c r="B118" s="229" t="s">
        <v>35</v>
      </c>
      <c r="C118" s="230" t="s">
        <v>3220</v>
      </c>
      <c r="D118" s="231" t="s">
        <v>3294</v>
      </c>
      <c r="E118" s="231" t="s">
        <v>3926</v>
      </c>
      <c r="F118" s="231" t="s">
        <v>3927</v>
      </c>
      <c r="G118" s="234"/>
      <c r="H118" s="233" t="s">
        <v>1164</v>
      </c>
      <c r="I118" s="222">
        <v>116</v>
      </c>
      <c r="J118" s="227" t="s">
        <v>2305</v>
      </c>
      <c r="K118" s="227">
        <v>4</v>
      </c>
      <c r="L118" s="243">
        <v>1</v>
      </c>
    </row>
    <row r="119" spans="1:12" ht="14.25">
      <c r="A119" s="222">
        <v>117</v>
      </c>
      <c r="B119" s="229" t="s">
        <v>35</v>
      </c>
      <c r="C119" s="230" t="s">
        <v>3223</v>
      </c>
      <c r="D119" s="231" t="s">
        <v>3294</v>
      </c>
      <c r="E119" s="231" t="s">
        <v>3928</v>
      </c>
      <c r="F119" s="231" t="s">
        <v>3925</v>
      </c>
      <c r="G119" s="234"/>
      <c r="H119" s="233" t="s">
        <v>1165</v>
      </c>
      <c r="I119" s="222">
        <v>117</v>
      </c>
      <c r="J119" s="227" t="s">
        <v>2305</v>
      </c>
      <c r="K119" s="227">
        <v>4</v>
      </c>
      <c r="L119" s="243">
        <v>1</v>
      </c>
    </row>
    <row r="120" spans="1:12" ht="14.25">
      <c r="A120" s="222">
        <v>118</v>
      </c>
      <c r="B120" s="229" t="s">
        <v>35</v>
      </c>
      <c r="C120" s="230" t="s">
        <v>3226</v>
      </c>
      <c r="D120" s="231" t="s">
        <v>3294</v>
      </c>
      <c r="E120" s="231" t="s">
        <v>3929</v>
      </c>
      <c r="F120" s="231" t="s">
        <v>3930</v>
      </c>
      <c r="G120" s="234"/>
      <c r="H120" s="233" t="s">
        <v>1166</v>
      </c>
      <c r="I120" s="222">
        <v>118</v>
      </c>
      <c r="J120" s="227" t="s">
        <v>2305</v>
      </c>
      <c r="K120" s="227">
        <v>4</v>
      </c>
      <c r="L120" s="243">
        <v>1</v>
      </c>
    </row>
    <row r="121" spans="1:12" ht="14.25">
      <c r="A121" s="222">
        <v>119</v>
      </c>
      <c r="B121" s="229" t="s">
        <v>35</v>
      </c>
      <c r="C121" s="230" t="s">
        <v>3228</v>
      </c>
      <c r="D121" s="231" t="s">
        <v>3294</v>
      </c>
      <c r="E121" s="231" t="s">
        <v>3931</v>
      </c>
      <c r="F121" s="231" t="s">
        <v>3932</v>
      </c>
      <c r="G121" s="234"/>
      <c r="H121" s="233" t="s">
        <v>1167</v>
      </c>
      <c r="I121" s="222">
        <v>119</v>
      </c>
      <c r="J121" s="227" t="s">
        <v>2305</v>
      </c>
      <c r="K121" s="227">
        <v>4</v>
      </c>
      <c r="L121" s="243">
        <v>1</v>
      </c>
    </row>
    <row r="122" spans="1:12" ht="14.25">
      <c r="A122" s="222">
        <v>120</v>
      </c>
      <c r="B122" s="229" t="s">
        <v>35</v>
      </c>
      <c r="C122" s="230" t="s">
        <v>3232</v>
      </c>
      <c r="D122" s="231" t="s">
        <v>3294</v>
      </c>
      <c r="E122" s="231" t="s">
        <v>3933</v>
      </c>
      <c r="F122" s="231" t="s">
        <v>3934</v>
      </c>
      <c r="G122" s="234"/>
      <c r="H122" s="233" t="s">
        <v>1168</v>
      </c>
      <c r="I122" s="222">
        <v>120</v>
      </c>
      <c r="J122" s="227" t="s">
        <v>2305</v>
      </c>
      <c r="K122" s="227">
        <v>4</v>
      </c>
      <c r="L122" s="243">
        <v>1</v>
      </c>
    </row>
    <row r="123" spans="1:12" ht="14.25">
      <c r="A123" s="222">
        <v>121</v>
      </c>
      <c r="B123" s="229" t="s">
        <v>35</v>
      </c>
      <c r="C123" s="230" t="s">
        <v>3233</v>
      </c>
      <c r="D123" s="231" t="s">
        <v>3294</v>
      </c>
      <c r="E123" s="244" t="s">
        <v>3935</v>
      </c>
      <c r="F123" s="231" t="s">
        <v>3936</v>
      </c>
      <c r="G123" s="234"/>
      <c r="H123" s="233" t="s">
        <v>1169</v>
      </c>
      <c r="I123" s="222">
        <v>121</v>
      </c>
      <c r="J123" s="227" t="s">
        <v>2305</v>
      </c>
      <c r="K123" s="227">
        <v>4</v>
      </c>
      <c r="L123" s="243">
        <v>1</v>
      </c>
    </row>
    <row r="124" spans="1:12" ht="14.25">
      <c r="A124" s="222">
        <v>122</v>
      </c>
      <c r="B124" s="229" t="s">
        <v>35</v>
      </c>
      <c r="C124" s="230" t="s">
        <v>3235</v>
      </c>
      <c r="D124" s="231" t="s">
        <v>3747</v>
      </c>
      <c r="E124" s="231" t="s">
        <v>61</v>
      </c>
      <c r="F124" s="232" t="s">
        <v>62</v>
      </c>
      <c r="G124" s="231" t="s">
        <v>63</v>
      </c>
      <c r="H124" s="233" t="s">
        <v>2307</v>
      </c>
      <c r="I124" s="222">
        <v>122</v>
      </c>
      <c r="J124" s="227" t="s">
        <v>2305</v>
      </c>
      <c r="K124" s="227">
        <v>4</v>
      </c>
      <c r="L124" s="243">
        <v>1</v>
      </c>
    </row>
    <row r="125" spans="1:12" ht="14.25">
      <c r="A125" s="222">
        <v>123</v>
      </c>
      <c r="B125" s="229" t="s">
        <v>35</v>
      </c>
      <c r="C125" s="230" t="s">
        <v>3238</v>
      </c>
      <c r="D125" s="231" t="s">
        <v>3747</v>
      </c>
      <c r="E125" s="231" t="s">
        <v>64</v>
      </c>
      <c r="F125" s="232" t="s">
        <v>59</v>
      </c>
      <c r="G125" s="231" t="s">
        <v>65</v>
      </c>
      <c r="H125" s="233" t="s">
        <v>2308</v>
      </c>
      <c r="I125" s="222">
        <v>123</v>
      </c>
      <c r="J125" s="227" t="s">
        <v>2305</v>
      </c>
      <c r="K125" s="227">
        <v>4</v>
      </c>
      <c r="L125" s="243">
        <v>1</v>
      </c>
    </row>
    <row r="126" spans="1:12" ht="14.25">
      <c r="A126" s="222">
        <v>124</v>
      </c>
      <c r="B126" s="229" t="s">
        <v>35</v>
      </c>
      <c r="C126" s="230" t="s">
        <v>3242</v>
      </c>
      <c r="D126" s="231" t="s">
        <v>3747</v>
      </c>
      <c r="E126" s="231" t="s">
        <v>66</v>
      </c>
      <c r="F126" s="232" t="s">
        <v>59</v>
      </c>
      <c r="G126" s="231" t="s">
        <v>67</v>
      </c>
      <c r="H126" s="233" t="s">
        <v>3937</v>
      </c>
      <c r="I126" s="222">
        <v>124</v>
      </c>
      <c r="J126" s="227" t="s">
        <v>2305</v>
      </c>
      <c r="K126" s="227">
        <v>4</v>
      </c>
      <c r="L126" s="243">
        <v>1</v>
      </c>
    </row>
    <row r="127" spans="1:12" ht="14.25">
      <c r="A127" s="222">
        <v>125</v>
      </c>
      <c r="B127" s="229" t="s">
        <v>35</v>
      </c>
      <c r="C127" s="230" t="s">
        <v>3246</v>
      </c>
      <c r="D127" s="231" t="s">
        <v>3747</v>
      </c>
      <c r="E127" s="231" t="s">
        <v>68</v>
      </c>
      <c r="F127" s="232" t="s">
        <v>59</v>
      </c>
      <c r="G127" s="231" t="s">
        <v>69</v>
      </c>
      <c r="H127" s="233" t="s">
        <v>3938</v>
      </c>
      <c r="I127" s="222">
        <v>125</v>
      </c>
      <c r="J127" s="227" t="s">
        <v>2305</v>
      </c>
      <c r="K127" s="227">
        <v>4</v>
      </c>
      <c r="L127" s="243">
        <v>1</v>
      </c>
    </row>
    <row r="128" spans="1:12" ht="14.25">
      <c r="A128" s="222">
        <v>126</v>
      </c>
      <c r="B128" s="229" t="s">
        <v>35</v>
      </c>
      <c r="C128" s="230" t="s">
        <v>3251</v>
      </c>
      <c r="D128" s="231" t="s">
        <v>3747</v>
      </c>
      <c r="E128" s="231" t="s">
        <v>3939</v>
      </c>
      <c r="F128" s="231" t="s">
        <v>3925</v>
      </c>
      <c r="G128" s="234"/>
      <c r="H128" s="233" t="s">
        <v>3940</v>
      </c>
      <c r="I128" s="222">
        <v>126</v>
      </c>
      <c r="J128" s="227" t="s">
        <v>2305</v>
      </c>
      <c r="K128" s="227">
        <v>4</v>
      </c>
      <c r="L128" s="243">
        <v>1</v>
      </c>
    </row>
    <row r="129" spans="1:12" ht="14.25">
      <c r="A129" s="222">
        <v>127</v>
      </c>
      <c r="B129" s="229" t="s">
        <v>35</v>
      </c>
      <c r="C129" s="230" t="s">
        <v>3570</v>
      </c>
      <c r="D129" s="231" t="s">
        <v>3747</v>
      </c>
      <c r="E129" s="231" t="s">
        <v>3941</v>
      </c>
      <c r="F129" s="231" t="s">
        <v>3942</v>
      </c>
      <c r="G129" s="234"/>
      <c r="H129" s="233" t="s">
        <v>3943</v>
      </c>
      <c r="I129" s="222">
        <v>127</v>
      </c>
      <c r="J129" s="227" t="s">
        <v>2305</v>
      </c>
      <c r="K129" s="227">
        <v>4</v>
      </c>
      <c r="L129" s="243">
        <v>1</v>
      </c>
    </row>
    <row r="130" spans="1:12" ht="14.25">
      <c r="A130" s="222">
        <v>128</v>
      </c>
      <c r="B130" s="229" t="s">
        <v>35</v>
      </c>
      <c r="C130" s="230" t="s">
        <v>3575</v>
      </c>
      <c r="D130" s="231" t="s">
        <v>3571</v>
      </c>
      <c r="E130" s="231" t="s">
        <v>70</v>
      </c>
      <c r="F130" s="232" t="s">
        <v>59</v>
      </c>
      <c r="G130" s="231" t="s">
        <v>71</v>
      </c>
      <c r="H130" s="233" t="s">
        <v>3944</v>
      </c>
      <c r="I130" s="222">
        <v>128</v>
      </c>
      <c r="J130" s="227" t="s">
        <v>2305</v>
      </c>
      <c r="K130" s="227">
        <v>4</v>
      </c>
      <c r="L130" s="243">
        <v>1</v>
      </c>
    </row>
    <row r="131" spans="1:12" ht="14.25">
      <c r="A131" s="222">
        <v>129</v>
      </c>
      <c r="B131" s="229" t="s">
        <v>35</v>
      </c>
      <c r="C131" s="230" t="s">
        <v>3578</v>
      </c>
      <c r="D131" s="231" t="s">
        <v>3571</v>
      </c>
      <c r="E131" s="231" t="s">
        <v>72</v>
      </c>
      <c r="F131" s="232" t="s">
        <v>59</v>
      </c>
      <c r="G131" s="231" t="s">
        <v>73</v>
      </c>
      <c r="H131" s="233" t="s">
        <v>3945</v>
      </c>
      <c r="I131" s="222">
        <v>129</v>
      </c>
      <c r="J131" s="227" t="s">
        <v>2305</v>
      </c>
      <c r="K131" s="227">
        <v>4</v>
      </c>
      <c r="L131" s="243">
        <v>1</v>
      </c>
    </row>
    <row r="132" spans="1:12" ht="14.25">
      <c r="A132" s="222">
        <v>130</v>
      </c>
      <c r="B132" s="229" t="s">
        <v>35</v>
      </c>
      <c r="C132" s="230" t="s">
        <v>3581</v>
      </c>
      <c r="D132" s="231" t="s">
        <v>3571</v>
      </c>
      <c r="E132" s="244" t="s">
        <v>3946</v>
      </c>
      <c r="F132" s="231" t="s">
        <v>3925</v>
      </c>
      <c r="G132" s="234"/>
      <c r="H132" s="233" t="s">
        <v>3947</v>
      </c>
      <c r="I132" s="222">
        <v>130</v>
      </c>
      <c r="J132" s="227" t="s">
        <v>2305</v>
      </c>
      <c r="K132" s="227">
        <v>4</v>
      </c>
      <c r="L132" s="243">
        <v>1</v>
      </c>
    </row>
    <row r="133" spans="1:12" ht="14.25">
      <c r="A133" s="222">
        <v>131</v>
      </c>
      <c r="B133" s="229" t="s">
        <v>35</v>
      </c>
      <c r="C133" s="230" t="s">
        <v>24</v>
      </c>
      <c r="D133" s="231" t="s">
        <v>3571</v>
      </c>
      <c r="E133" s="244" t="s">
        <v>3948</v>
      </c>
      <c r="F133" s="231" t="s">
        <v>3925</v>
      </c>
      <c r="G133" s="234"/>
      <c r="H133" s="233" t="s">
        <v>3949</v>
      </c>
      <c r="I133" s="222">
        <v>131</v>
      </c>
      <c r="J133" s="227" t="s">
        <v>2305</v>
      </c>
      <c r="K133" s="227">
        <v>4</v>
      </c>
      <c r="L133" s="243">
        <v>1</v>
      </c>
    </row>
    <row r="134" spans="1:12" ht="14.25">
      <c r="A134" s="222">
        <v>132</v>
      </c>
      <c r="B134" s="229" t="s">
        <v>35</v>
      </c>
      <c r="C134" s="230" t="s">
        <v>27</v>
      </c>
      <c r="D134" s="231" t="s">
        <v>3571</v>
      </c>
      <c r="E134" s="244" t="s">
        <v>3950</v>
      </c>
      <c r="F134" s="231" t="s">
        <v>3951</v>
      </c>
      <c r="G134" s="234"/>
      <c r="H134" s="233" t="s">
        <v>3952</v>
      </c>
      <c r="I134" s="222">
        <v>132</v>
      </c>
      <c r="J134" s="227" t="s">
        <v>2305</v>
      </c>
      <c r="K134" s="227">
        <v>4</v>
      </c>
      <c r="L134" s="243">
        <v>1</v>
      </c>
    </row>
    <row r="135" spans="1:12" ht="14.25">
      <c r="A135" s="222">
        <v>133</v>
      </c>
      <c r="B135" s="229" t="s">
        <v>35</v>
      </c>
      <c r="C135" s="230" t="s">
        <v>30</v>
      </c>
      <c r="D135" s="231" t="s">
        <v>3571</v>
      </c>
      <c r="E135" s="244" t="s">
        <v>3953</v>
      </c>
      <c r="F135" s="231" t="s">
        <v>3954</v>
      </c>
      <c r="G135" s="234"/>
      <c r="H135" s="233" t="s">
        <v>3955</v>
      </c>
      <c r="I135" s="222">
        <v>133</v>
      </c>
      <c r="J135" s="227" t="s">
        <v>2305</v>
      </c>
      <c r="K135" s="227">
        <v>4</v>
      </c>
      <c r="L135" s="243">
        <v>1</v>
      </c>
    </row>
    <row r="136" spans="1:12" ht="14.25">
      <c r="A136" s="222">
        <v>134</v>
      </c>
      <c r="B136" s="229" t="s">
        <v>35</v>
      </c>
      <c r="C136" s="230" t="s">
        <v>32</v>
      </c>
      <c r="D136" s="234" t="s">
        <v>2286</v>
      </c>
      <c r="E136" s="234" t="s">
        <v>2306</v>
      </c>
      <c r="F136" s="232" t="s">
        <v>59</v>
      </c>
      <c r="G136" s="234"/>
      <c r="H136" s="233" t="s">
        <v>3956</v>
      </c>
      <c r="I136" s="222">
        <v>134</v>
      </c>
      <c r="J136" s="227" t="s">
        <v>2305</v>
      </c>
      <c r="K136" s="227">
        <v>4</v>
      </c>
      <c r="L136" s="243">
        <v>1</v>
      </c>
    </row>
    <row r="137" spans="1:12" ht="14.25">
      <c r="A137" s="222">
        <v>135</v>
      </c>
      <c r="B137" s="229" t="s">
        <v>35</v>
      </c>
      <c r="C137" s="230" t="s">
        <v>207</v>
      </c>
      <c r="D137" s="231" t="s">
        <v>33</v>
      </c>
      <c r="E137" s="231" t="s">
        <v>74</v>
      </c>
      <c r="F137" s="232" t="s">
        <v>59</v>
      </c>
      <c r="G137" s="231" t="s">
        <v>75</v>
      </c>
      <c r="H137" s="233" t="s">
        <v>3957</v>
      </c>
      <c r="I137" s="222">
        <v>135</v>
      </c>
      <c r="J137" s="227" t="s">
        <v>2305</v>
      </c>
      <c r="K137" s="227">
        <v>4</v>
      </c>
      <c r="L137" s="243">
        <v>1</v>
      </c>
    </row>
    <row r="138" spans="1:12" ht="14.25">
      <c r="A138" s="222">
        <v>136</v>
      </c>
      <c r="B138" s="223" t="s">
        <v>76</v>
      </c>
      <c r="C138" s="224" t="s">
        <v>3293</v>
      </c>
      <c r="D138" s="225" t="s">
        <v>3294</v>
      </c>
      <c r="E138" s="226" t="s">
        <v>77</v>
      </c>
      <c r="F138" s="226" t="s">
        <v>78</v>
      </c>
      <c r="G138" s="226" t="s">
        <v>79</v>
      </c>
      <c r="H138" s="213" t="s">
        <v>1170</v>
      </c>
      <c r="I138" s="222">
        <v>136</v>
      </c>
      <c r="J138" s="227" t="s">
        <v>2305</v>
      </c>
      <c r="K138" s="227">
        <v>4</v>
      </c>
      <c r="L138" s="243">
        <v>1</v>
      </c>
    </row>
    <row r="139" spans="1:12" ht="14.25">
      <c r="A139" s="222">
        <v>137</v>
      </c>
      <c r="B139" s="223" t="s">
        <v>76</v>
      </c>
      <c r="C139" s="224" t="s">
        <v>3298</v>
      </c>
      <c r="D139" s="225" t="s">
        <v>3294</v>
      </c>
      <c r="E139" s="226" t="s">
        <v>80</v>
      </c>
      <c r="F139" s="226" t="s">
        <v>81</v>
      </c>
      <c r="G139" s="226" t="s">
        <v>82</v>
      </c>
      <c r="H139" s="213" t="s">
        <v>1171</v>
      </c>
      <c r="I139" s="222">
        <v>137</v>
      </c>
      <c r="J139" s="227" t="s">
        <v>2305</v>
      </c>
      <c r="K139" s="227">
        <v>4</v>
      </c>
      <c r="L139" s="243">
        <v>1</v>
      </c>
    </row>
    <row r="140" spans="1:12" ht="14.25">
      <c r="A140" s="222">
        <v>138</v>
      </c>
      <c r="B140" s="223" t="s">
        <v>76</v>
      </c>
      <c r="C140" s="224" t="s">
        <v>3299</v>
      </c>
      <c r="D140" s="225" t="s">
        <v>3294</v>
      </c>
      <c r="E140" s="226" t="s">
        <v>83</v>
      </c>
      <c r="F140" s="226" t="s">
        <v>81</v>
      </c>
      <c r="G140" s="226" t="s">
        <v>84</v>
      </c>
      <c r="H140" s="213" t="s">
        <v>1172</v>
      </c>
      <c r="I140" s="222">
        <v>138</v>
      </c>
      <c r="J140" s="227" t="s">
        <v>2305</v>
      </c>
      <c r="K140" s="227">
        <v>4</v>
      </c>
      <c r="L140" s="243">
        <v>1</v>
      </c>
    </row>
    <row r="141" spans="1:12" ht="14.25">
      <c r="A141" s="222">
        <v>139</v>
      </c>
      <c r="B141" s="223" t="s">
        <v>76</v>
      </c>
      <c r="C141" s="224" t="s">
        <v>3301</v>
      </c>
      <c r="D141" s="225" t="s">
        <v>3294</v>
      </c>
      <c r="E141" s="226" t="s">
        <v>85</v>
      </c>
      <c r="F141" s="226" t="s">
        <v>86</v>
      </c>
      <c r="G141" s="226" t="s">
        <v>87</v>
      </c>
      <c r="H141" s="213" t="s">
        <v>1173</v>
      </c>
      <c r="I141" s="222">
        <v>139</v>
      </c>
      <c r="J141" s="227" t="s">
        <v>2305</v>
      </c>
      <c r="K141" s="227">
        <v>4</v>
      </c>
      <c r="L141" s="243">
        <v>1</v>
      </c>
    </row>
    <row r="142" spans="1:12" ht="14.25">
      <c r="A142" s="222">
        <v>140</v>
      </c>
      <c r="B142" s="223" t="s">
        <v>76</v>
      </c>
      <c r="C142" s="224" t="s">
        <v>3304</v>
      </c>
      <c r="D142" s="225" t="s">
        <v>3294</v>
      </c>
      <c r="E142" s="226" t="s">
        <v>88</v>
      </c>
      <c r="F142" s="226" t="s">
        <v>89</v>
      </c>
      <c r="G142" s="226" t="s">
        <v>90</v>
      </c>
      <c r="H142" s="213" t="s">
        <v>1174</v>
      </c>
      <c r="I142" s="222">
        <v>140</v>
      </c>
      <c r="J142" s="227" t="s">
        <v>2305</v>
      </c>
      <c r="K142" s="227">
        <v>4</v>
      </c>
      <c r="L142" s="243">
        <v>1</v>
      </c>
    </row>
    <row r="143" spans="1:12" ht="14.25">
      <c r="A143" s="222">
        <v>141</v>
      </c>
      <c r="B143" s="223" t="s">
        <v>76</v>
      </c>
      <c r="C143" s="224" t="s">
        <v>3308</v>
      </c>
      <c r="D143" s="225" t="s">
        <v>3294</v>
      </c>
      <c r="E143" s="226" t="s">
        <v>91</v>
      </c>
      <c r="F143" s="226" t="s">
        <v>1719</v>
      </c>
      <c r="G143" s="226" t="s">
        <v>92</v>
      </c>
      <c r="H143" s="213" t="s">
        <v>1175</v>
      </c>
      <c r="I143" s="222">
        <v>141</v>
      </c>
      <c r="J143" s="227" t="s">
        <v>2305</v>
      </c>
      <c r="K143" s="227">
        <v>4</v>
      </c>
      <c r="L143" s="243">
        <v>1</v>
      </c>
    </row>
    <row r="144" spans="1:12" ht="14.25">
      <c r="A144" s="222">
        <v>142</v>
      </c>
      <c r="B144" s="223" t="s">
        <v>76</v>
      </c>
      <c r="C144" s="224" t="s">
        <v>3310</v>
      </c>
      <c r="D144" s="226" t="s">
        <v>3294</v>
      </c>
      <c r="E144" s="226" t="s">
        <v>3958</v>
      </c>
      <c r="F144" s="245" t="s">
        <v>3959</v>
      </c>
      <c r="G144" s="246" t="s">
        <v>3960</v>
      </c>
      <c r="H144" s="213" t="s">
        <v>1176</v>
      </c>
      <c r="I144" s="222">
        <v>142</v>
      </c>
      <c r="J144" s="227" t="s">
        <v>2305</v>
      </c>
      <c r="K144" s="227">
        <v>4</v>
      </c>
      <c r="L144" s="243">
        <v>1</v>
      </c>
    </row>
    <row r="145" spans="1:12" ht="15.75">
      <c r="A145" s="222">
        <v>143</v>
      </c>
      <c r="B145" s="223" t="s">
        <v>76</v>
      </c>
      <c r="C145" s="224" t="s">
        <v>3312</v>
      </c>
      <c r="D145" s="226" t="s">
        <v>3294</v>
      </c>
      <c r="E145" s="226" t="s">
        <v>3961</v>
      </c>
      <c r="F145" s="247" t="s">
        <v>3962</v>
      </c>
      <c r="G145" s="248" t="s">
        <v>3963</v>
      </c>
      <c r="H145" s="213" t="s">
        <v>1177</v>
      </c>
      <c r="I145" s="222">
        <v>143</v>
      </c>
      <c r="J145" s="227" t="s">
        <v>2305</v>
      </c>
      <c r="K145" s="227">
        <v>4</v>
      </c>
      <c r="L145" s="243">
        <v>1</v>
      </c>
    </row>
    <row r="146" spans="1:12" ht="14.25">
      <c r="A146" s="222">
        <v>144</v>
      </c>
      <c r="B146" s="223" t="s">
        <v>76</v>
      </c>
      <c r="C146" s="224" t="s">
        <v>3316</v>
      </c>
      <c r="D146" s="226" t="s">
        <v>3294</v>
      </c>
      <c r="E146" s="226" t="s">
        <v>3964</v>
      </c>
      <c r="F146" s="247" t="s">
        <v>3965</v>
      </c>
      <c r="G146" s="246" t="s">
        <v>3966</v>
      </c>
      <c r="H146" s="213" t="s">
        <v>1178</v>
      </c>
      <c r="I146" s="222">
        <v>144</v>
      </c>
      <c r="J146" s="227" t="s">
        <v>2305</v>
      </c>
      <c r="K146" s="227">
        <v>4</v>
      </c>
      <c r="L146" s="243">
        <v>1</v>
      </c>
    </row>
    <row r="147" spans="1:12" ht="14.25">
      <c r="A147" s="222">
        <v>145</v>
      </c>
      <c r="B147" s="223" t="s">
        <v>76</v>
      </c>
      <c r="C147" s="224" t="s">
        <v>3216</v>
      </c>
      <c r="D147" s="225" t="s">
        <v>3747</v>
      </c>
      <c r="E147" s="226" t="s">
        <v>93</v>
      </c>
      <c r="F147" s="226" t="s">
        <v>81</v>
      </c>
      <c r="G147" s="226" t="s">
        <v>94</v>
      </c>
      <c r="H147" s="213" t="s">
        <v>1179</v>
      </c>
      <c r="I147" s="222">
        <v>145</v>
      </c>
      <c r="J147" s="227" t="s">
        <v>2305</v>
      </c>
      <c r="K147" s="227">
        <v>4</v>
      </c>
      <c r="L147" s="243">
        <v>1</v>
      </c>
    </row>
    <row r="148" spans="1:12" ht="14.25">
      <c r="A148" s="222">
        <v>146</v>
      </c>
      <c r="B148" s="223" t="s">
        <v>76</v>
      </c>
      <c r="C148" s="224" t="s">
        <v>3220</v>
      </c>
      <c r="D148" s="225" t="s">
        <v>3747</v>
      </c>
      <c r="E148" s="226" t="s">
        <v>95</v>
      </c>
      <c r="F148" s="226" t="s">
        <v>1719</v>
      </c>
      <c r="G148" s="226" t="s">
        <v>96</v>
      </c>
      <c r="H148" s="213" t="s">
        <v>1180</v>
      </c>
      <c r="I148" s="222">
        <v>146</v>
      </c>
      <c r="J148" s="227" t="s">
        <v>2305</v>
      </c>
      <c r="K148" s="227">
        <v>4</v>
      </c>
      <c r="L148" s="243">
        <v>1</v>
      </c>
    </row>
    <row r="149" spans="1:12" ht="15.75">
      <c r="A149" s="222">
        <v>147</v>
      </c>
      <c r="B149" s="223" t="s">
        <v>76</v>
      </c>
      <c r="C149" s="224" t="s">
        <v>3223</v>
      </c>
      <c r="D149" s="225" t="s">
        <v>3747</v>
      </c>
      <c r="E149" s="226" t="s">
        <v>3967</v>
      </c>
      <c r="F149" s="247" t="s">
        <v>3968</v>
      </c>
      <c r="G149" s="248" t="s">
        <v>3969</v>
      </c>
      <c r="H149" s="213" t="s">
        <v>1181</v>
      </c>
      <c r="I149" s="222">
        <v>147</v>
      </c>
      <c r="J149" s="227" t="s">
        <v>2305</v>
      </c>
      <c r="K149" s="227">
        <v>4</v>
      </c>
      <c r="L149" s="243">
        <v>1</v>
      </c>
    </row>
    <row r="150" spans="1:12" ht="14.25">
      <c r="A150" s="222">
        <v>148</v>
      </c>
      <c r="B150" s="223" t="s">
        <v>76</v>
      </c>
      <c r="C150" s="224" t="s">
        <v>3226</v>
      </c>
      <c r="D150" s="225" t="s">
        <v>3247</v>
      </c>
      <c r="E150" s="226" t="s">
        <v>97</v>
      </c>
      <c r="F150" s="226" t="s">
        <v>1719</v>
      </c>
      <c r="G150" s="226" t="s">
        <v>98</v>
      </c>
      <c r="H150" s="213" t="s">
        <v>3970</v>
      </c>
      <c r="I150" s="222">
        <v>148</v>
      </c>
      <c r="J150" s="227" t="s">
        <v>2305</v>
      </c>
      <c r="K150" s="227">
        <v>4</v>
      </c>
      <c r="L150" s="243">
        <v>1</v>
      </c>
    </row>
    <row r="151" spans="1:12" ht="15.75">
      <c r="A151" s="222">
        <v>149</v>
      </c>
      <c r="B151" s="223" t="s">
        <v>76</v>
      </c>
      <c r="C151" s="224" t="s">
        <v>3228</v>
      </c>
      <c r="D151" s="226" t="s">
        <v>3247</v>
      </c>
      <c r="E151" s="226" t="s">
        <v>3971</v>
      </c>
      <c r="F151" s="247" t="s">
        <v>3972</v>
      </c>
      <c r="G151" s="248" t="s">
        <v>3973</v>
      </c>
      <c r="H151" s="213" t="s">
        <v>3974</v>
      </c>
      <c r="I151" s="222">
        <v>149</v>
      </c>
      <c r="J151" s="227" t="s">
        <v>2305</v>
      </c>
      <c r="K151" s="227">
        <v>4</v>
      </c>
      <c r="L151" s="243">
        <v>1</v>
      </c>
    </row>
    <row r="152" spans="1:12" ht="15.75">
      <c r="A152" s="222">
        <v>150</v>
      </c>
      <c r="B152" s="223" t="s">
        <v>76</v>
      </c>
      <c r="C152" s="224" t="s">
        <v>3232</v>
      </c>
      <c r="D152" s="226" t="s">
        <v>3247</v>
      </c>
      <c r="E152" s="226" t="s">
        <v>3975</v>
      </c>
      <c r="F152" s="247" t="s">
        <v>3976</v>
      </c>
      <c r="G152" s="248" t="s">
        <v>3977</v>
      </c>
      <c r="H152" s="213" t="s">
        <v>3978</v>
      </c>
      <c r="I152" s="222">
        <v>150</v>
      </c>
      <c r="J152" s="227" t="s">
        <v>2305</v>
      </c>
      <c r="K152" s="227">
        <v>4</v>
      </c>
      <c r="L152" s="243">
        <v>1</v>
      </c>
    </row>
    <row r="153" spans="1:12" ht="14.25">
      <c r="A153" s="222">
        <v>151</v>
      </c>
      <c r="B153" s="223" t="s">
        <v>76</v>
      </c>
      <c r="C153" s="224" t="s">
        <v>3233</v>
      </c>
      <c r="D153" s="225" t="s">
        <v>3582</v>
      </c>
      <c r="E153" s="226" t="s">
        <v>99</v>
      </c>
      <c r="F153" s="226" t="s">
        <v>100</v>
      </c>
      <c r="G153" s="226" t="s">
        <v>101</v>
      </c>
      <c r="H153" s="213" t="s">
        <v>3979</v>
      </c>
      <c r="I153" s="222">
        <v>151</v>
      </c>
      <c r="J153" s="227" t="s">
        <v>2305</v>
      </c>
      <c r="K153" s="227">
        <v>4</v>
      </c>
      <c r="L153" s="243">
        <v>1</v>
      </c>
    </row>
    <row r="154" spans="1:12" ht="14.25">
      <c r="A154" s="222">
        <v>152</v>
      </c>
      <c r="B154" s="223" t="s">
        <v>76</v>
      </c>
      <c r="C154" s="224" t="s">
        <v>3235</v>
      </c>
      <c r="D154" s="249" t="s">
        <v>33</v>
      </c>
      <c r="E154" s="250" t="s">
        <v>102</v>
      </c>
      <c r="F154" s="250" t="s">
        <v>1719</v>
      </c>
      <c r="G154" s="250" t="s">
        <v>103</v>
      </c>
      <c r="H154" s="213" t="s">
        <v>3980</v>
      </c>
      <c r="I154" s="222">
        <v>152</v>
      </c>
      <c r="J154" s="227" t="s">
        <v>2305</v>
      </c>
      <c r="K154" s="227">
        <v>4</v>
      </c>
      <c r="L154" s="243">
        <v>1</v>
      </c>
    </row>
    <row r="155" spans="1:12" ht="14.25">
      <c r="A155" s="222">
        <v>153</v>
      </c>
      <c r="B155" s="251" t="s">
        <v>104</v>
      </c>
      <c r="C155" s="252" t="s">
        <v>3293</v>
      </c>
      <c r="D155" s="253" t="s">
        <v>3294</v>
      </c>
      <c r="E155" s="253" t="s">
        <v>40</v>
      </c>
      <c r="F155" s="254" t="s">
        <v>105</v>
      </c>
      <c r="G155" s="253" t="s">
        <v>105</v>
      </c>
      <c r="H155" s="233" t="s">
        <v>1182</v>
      </c>
      <c r="I155" s="222">
        <v>153</v>
      </c>
      <c r="J155" s="227" t="s">
        <v>2309</v>
      </c>
      <c r="K155" s="227">
        <v>5</v>
      </c>
      <c r="L155" s="243">
        <v>1</v>
      </c>
    </row>
    <row r="156" spans="1:12" ht="14.25">
      <c r="A156" s="222">
        <v>154</v>
      </c>
      <c r="B156" s="229" t="s">
        <v>104</v>
      </c>
      <c r="C156" s="230" t="s">
        <v>3298</v>
      </c>
      <c r="D156" s="231" t="s">
        <v>3294</v>
      </c>
      <c r="E156" s="231" t="s">
        <v>40</v>
      </c>
      <c r="F156" s="232" t="s">
        <v>106</v>
      </c>
      <c r="G156" s="231" t="s">
        <v>107</v>
      </c>
      <c r="H156" s="233" t="s">
        <v>1183</v>
      </c>
      <c r="I156" s="222">
        <v>154</v>
      </c>
      <c r="J156" s="227" t="s">
        <v>2309</v>
      </c>
      <c r="K156" s="227">
        <v>5</v>
      </c>
      <c r="L156" s="243">
        <v>1</v>
      </c>
    </row>
    <row r="157" spans="1:12" ht="14.25">
      <c r="A157" s="222">
        <v>155</v>
      </c>
      <c r="B157" s="229" t="s">
        <v>104</v>
      </c>
      <c r="C157" s="230" t="s">
        <v>3299</v>
      </c>
      <c r="D157" s="231" t="s">
        <v>3294</v>
      </c>
      <c r="E157" s="231" t="s">
        <v>40</v>
      </c>
      <c r="F157" s="232" t="s">
        <v>108</v>
      </c>
      <c r="G157" s="231" t="s">
        <v>109</v>
      </c>
      <c r="H157" s="233" t="s">
        <v>1184</v>
      </c>
      <c r="I157" s="222">
        <v>155</v>
      </c>
      <c r="J157" s="227" t="s">
        <v>2309</v>
      </c>
      <c r="K157" s="227">
        <v>5</v>
      </c>
      <c r="L157" s="243">
        <v>1</v>
      </c>
    </row>
    <row r="158" spans="1:12" ht="14.25">
      <c r="A158" s="222">
        <v>156</v>
      </c>
      <c r="B158" s="229" t="s">
        <v>104</v>
      </c>
      <c r="C158" s="230" t="s">
        <v>3301</v>
      </c>
      <c r="D158" s="231" t="s">
        <v>3294</v>
      </c>
      <c r="E158" s="231" t="s">
        <v>40</v>
      </c>
      <c r="F158" s="232" t="s">
        <v>110</v>
      </c>
      <c r="G158" s="231" t="s">
        <v>111</v>
      </c>
      <c r="H158" s="233" t="s">
        <v>1185</v>
      </c>
      <c r="I158" s="222">
        <v>156</v>
      </c>
      <c r="J158" s="227" t="s">
        <v>2309</v>
      </c>
      <c r="K158" s="227">
        <v>5</v>
      </c>
      <c r="L158" s="243">
        <v>1</v>
      </c>
    </row>
    <row r="159" spans="1:12" ht="14.25">
      <c r="A159" s="222">
        <v>157</v>
      </c>
      <c r="B159" s="229" t="s">
        <v>104</v>
      </c>
      <c r="C159" s="230" t="s">
        <v>3304</v>
      </c>
      <c r="D159" s="231" t="s">
        <v>3294</v>
      </c>
      <c r="E159" s="231" t="s">
        <v>40</v>
      </c>
      <c r="F159" s="232" t="s">
        <v>112</v>
      </c>
      <c r="G159" s="231" t="s">
        <v>113</v>
      </c>
      <c r="H159" s="233" t="s">
        <v>1186</v>
      </c>
      <c r="I159" s="222">
        <v>157</v>
      </c>
      <c r="J159" s="227" t="s">
        <v>2309</v>
      </c>
      <c r="K159" s="227">
        <v>5</v>
      </c>
      <c r="L159" s="243">
        <v>1</v>
      </c>
    </row>
    <row r="160" spans="1:12" ht="14.25">
      <c r="A160" s="222">
        <v>158</v>
      </c>
      <c r="B160" s="229" t="s">
        <v>104</v>
      </c>
      <c r="C160" s="230" t="s">
        <v>3308</v>
      </c>
      <c r="D160" s="231" t="s">
        <v>3294</v>
      </c>
      <c r="E160" s="231" t="s">
        <v>114</v>
      </c>
      <c r="F160" s="232" t="s">
        <v>115</v>
      </c>
      <c r="G160" s="231" t="s">
        <v>116</v>
      </c>
      <c r="H160" s="233" t="s">
        <v>1187</v>
      </c>
      <c r="I160" s="222">
        <v>158</v>
      </c>
      <c r="J160" s="227" t="s">
        <v>2309</v>
      </c>
      <c r="K160" s="227">
        <v>5</v>
      </c>
      <c r="L160" s="243">
        <v>1</v>
      </c>
    </row>
    <row r="161" spans="1:12" ht="14.25">
      <c r="A161" s="222">
        <v>159</v>
      </c>
      <c r="B161" s="229" t="s">
        <v>104</v>
      </c>
      <c r="C161" s="230" t="s">
        <v>3310</v>
      </c>
      <c r="D161" s="231" t="s">
        <v>3294</v>
      </c>
      <c r="E161" s="231" t="s">
        <v>117</v>
      </c>
      <c r="F161" s="232" t="s">
        <v>115</v>
      </c>
      <c r="G161" s="231" t="s">
        <v>118</v>
      </c>
      <c r="H161" s="233" t="s">
        <v>1188</v>
      </c>
      <c r="I161" s="222">
        <v>159</v>
      </c>
      <c r="J161" s="227" t="s">
        <v>2309</v>
      </c>
      <c r="K161" s="227">
        <v>5</v>
      </c>
      <c r="L161" s="243">
        <v>1</v>
      </c>
    </row>
    <row r="162" spans="1:12" ht="14.25">
      <c r="A162" s="222">
        <v>160</v>
      </c>
      <c r="B162" s="229" t="s">
        <v>104</v>
      </c>
      <c r="C162" s="230" t="s">
        <v>3312</v>
      </c>
      <c r="D162" s="231" t="s">
        <v>3294</v>
      </c>
      <c r="E162" s="231" t="s">
        <v>119</v>
      </c>
      <c r="F162" s="232" t="s">
        <v>115</v>
      </c>
      <c r="G162" s="231" t="s">
        <v>120</v>
      </c>
      <c r="H162" s="233" t="s">
        <v>1189</v>
      </c>
      <c r="I162" s="222">
        <v>160</v>
      </c>
      <c r="J162" s="227" t="s">
        <v>2309</v>
      </c>
      <c r="K162" s="227">
        <v>5</v>
      </c>
      <c r="L162" s="243">
        <v>1</v>
      </c>
    </row>
    <row r="163" spans="1:12" ht="14.25">
      <c r="A163" s="222">
        <v>161</v>
      </c>
      <c r="B163" s="229" t="s">
        <v>104</v>
      </c>
      <c r="C163" s="230" t="s">
        <v>3316</v>
      </c>
      <c r="D163" s="231" t="s">
        <v>3294</v>
      </c>
      <c r="E163" s="231" t="s">
        <v>121</v>
      </c>
      <c r="F163" s="232" t="s">
        <v>115</v>
      </c>
      <c r="G163" s="231" t="s">
        <v>122</v>
      </c>
      <c r="H163" s="233" t="s">
        <v>1190</v>
      </c>
      <c r="I163" s="222">
        <v>161</v>
      </c>
      <c r="J163" s="227" t="s">
        <v>2309</v>
      </c>
      <c r="K163" s="227">
        <v>5</v>
      </c>
      <c r="L163" s="243">
        <v>1</v>
      </c>
    </row>
    <row r="164" spans="1:12" ht="14.25">
      <c r="A164" s="222">
        <v>162</v>
      </c>
      <c r="B164" s="229" t="s">
        <v>104</v>
      </c>
      <c r="C164" s="230" t="s">
        <v>3216</v>
      </c>
      <c r="D164" s="231" t="s">
        <v>3294</v>
      </c>
      <c r="E164" s="231" t="s">
        <v>123</v>
      </c>
      <c r="F164" s="232" t="s">
        <v>115</v>
      </c>
      <c r="G164" s="231" t="s">
        <v>124</v>
      </c>
      <c r="H164" s="233" t="s">
        <v>1191</v>
      </c>
      <c r="I164" s="222">
        <v>162</v>
      </c>
      <c r="J164" s="227" t="s">
        <v>2309</v>
      </c>
      <c r="K164" s="227">
        <v>5</v>
      </c>
      <c r="L164" s="243">
        <v>1</v>
      </c>
    </row>
    <row r="165" spans="1:12" ht="14.25">
      <c r="A165" s="222">
        <v>163</v>
      </c>
      <c r="B165" s="229" t="s">
        <v>104</v>
      </c>
      <c r="C165" s="230" t="s">
        <v>3220</v>
      </c>
      <c r="D165" s="231" t="s">
        <v>3747</v>
      </c>
      <c r="E165" s="231" t="s">
        <v>125</v>
      </c>
      <c r="F165" s="232" t="s">
        <v>115</v>
      </c>
      <c r="G165" s="231" t="s">
        <v>126</v>
      </c>
      <c r="H165" s="233" t="s">
        <v>1192</v>
      </c>
      <c r="I165" s="222">
        <v>163</v>
      </c>
      <c r="J165" s="227" t="s">
        <v>2309</v>
      </c>
      <c r="K165" s="227">
        <v>5</v>
      </c>
      <c r="L165" s="243">
        <v>1</v>
      </c>
    </row>
    <row r="166" spans="1:12" ht="14.25">
      <c r="A166" s="222">
        <v>164</v>
      </c>
      <c r="B166" s="229" t="s">
        <v>104</v>
      </c>
      <c r="C166" s="230" t="s">
        <v>3223</v>
      </c>
      <c r="D166" s="231" t="s">
        <v>3747</v>
      </c>
      <c r="E166" s="231" t="s">
        <v>127</v>
      </c>
      <c r="F166" s="232" t="s">
        <v>115</v>
      </c>
      <c r="G166" s="231" t="s">
        <v>128</v>
      </c>
      <c r="H166" s="233" t="s">
        <v>1193</v>
      </c>
      <c r="I166" s="222">
        <v>164</v>
      </c>
      <c r="J166" s="227" t="s">
        <v>2309</v>
      </c>
      <c r="K166" s="227">
        <v>5</v>
      </c>
      <c r="L166" s="243">
        <v>1</v>
      </c>
    </row>
    <row r="167" spans="1:12" ht="14.25">
      <c r="A167" s="222">
        <v>165</v>
      </c>
      <c r="B167" s="229" t="s">
        <v>104</v>
      </c>
      <c r="C167" s="230" t="s">
        <v>3226</v>
      </c>
      <c r="D167" s="231" t="s">
        <v>3747</v>
      </c>
      <c r="E167" s="231" t="s">
        <v>129</v>
      </c>
      <c r="F167" s="232" t="s">
        <v>115</v>
      </c>
      <c r="G167" s="231" t="s">
        <v>130</v>
      </c>
      <c r="H167" s="233" t="s">
        <v>1194</v>
      </c>
      <c r="I167" s="222">
        <v>165</v>
      </c>
      <c r="J167" s="227" t="s">
        <v>2309</v>
      </c>
      <c r="K167" s="227">
        <v>5</v>
      </c>
      <c r="L167" s="243">
        <v>1</v>
      </c>
    </row>
    <row r="168" spans="1:12" ht="14.25">
      <c r="A168" s="222">
        <v>166</v>
      </c>
      <c r="B168" s="229" t="s">
        <v>104</v>
      </c>
      <c r="C168" s="230" t="s">
        <v>3228</v>
      </c>
      <c r="D168" s="231" t="s">
        <v>3747</v>
      </c>
      <c r="E168" s="231" t="s">
        <v>131</v>
      </c>
      <c r="F168" s="232" t="s">
        <v>132</v>
      </c>
      <c r="G168" s="231" t="s">
        <v>133</v>
      </c>
      <c r="H168" s="233" t="s">
        <v>1195</v>
      </c>
      <c r="I168" s="222">
        <v>166</v>
      </c>
      <c r="J168" s="227" t="s">
        <v>2309</v>
      </c>
      <c r="K168" s="227">
        <v>5</v>
      </c>
      <c r="L168" s="243">
        <v>1</v>
      </c>
    </row>
    <row r="169" spans="1:12" ht="14.25">
      <c r="A169" s="222">
        <v>167</v>
      </c>
      <c r="B169" s="229" t="s">
        <v>104</v>
      </c>
      <c r="C169" s="230" t="s">
        <v>3232</v>
      </c>
      <c r="D169" s="231" t="s">
        <v>3571</v>
      </c>
      <c r="E169" s="231" t="s">
        <v>134</v>
      </c>
      <c r="F169" s="232" t="s">
        <v>115</v>
      </c>
      <c r="G169" s="231"/>
      <c r="H169" s="233" t="s">
        <v>1196</v>
      </c>
      <c r="I169" s="222">
        <v>167</v>
      </c>
      <c r="J169" s="227" t="s">
        <v>2309</v>
      </c>
      <c r="K169" s="227">
        <v>5</v>
      </c>
      <c r="L169" s="243">
        <v>1</v>
      </c>
    </row>
    <row r="170" spans="1:12" ht="14.25">
      <c r="A170" s="222">
        <v>168</v>
      </c>
      <c r="B170" s="229" t="s">
        <v>104</v>
      </c>
      <c r="C170" s="230" t="s">
        <v>3233</v>
      </c>
      <c r="D170" s="231" t="s">
        <v>3571</v>
      </c>
      <c r="E170" s="231" t="s">
        <v>135</v>
      </c>
      <c r="F170" s="232" t="s">
        <v>115</v>
      </c>
      <c r="G170" s="231" t="s">
        <v>136</v>
      </c>
      <c r="H170" s="233" t="s">
        <v>1197</v>
      </c>
      <c r="I170" s="222">
        <v>168</v>
      </c>
      <c r="J170" s="227" t="s">
        <v>2309</v>
      </c>
      <c r="K170" s="227">
        <v>5</v>
      </c>
      <c r="L170" s="243">
        <v>1</v>
      </c>
    </row>
    <row r="171" spans="1:12" ht="14.25">
      <c r="A171" s="222">
        <v>169</v>
      </c>
      <c r="B171" s="229" t="s">
        <v>104</v>
      </c>
      <c r="C171" s="230" t="s">
        <v>3235</v>
      </c>
      <c r="D171" s="231" t="s">
        <v>3571</v>
      </c>
      <c r="E171" s="231" t="s">
        <v>137</v>
      </c>
      <c r="F171" s="232" t="s">
        <v>115</v>
      </c>
      <c r="G171" s="231" t="s">
        <v>138</v>
      </c>
      <c r="H171" s="233" t="s">
        <v>1198</v>
      </c>
      <c r="I171" s="222">
        <v>169</v>
      </c>
      <c r="J171" s="227" t="s">
        <v>2309</v>
      </c>
      <c r="K171" s="227">
        <v>5</v>
      </c>
      <c r="L171" s="243">
        <v>1</v>
      </c>
    </row>
    <row r="172" spans="1:12" ht="14.25">
      <c r="A172" s="222">
        <v>170</v>
      </c>
      <c r="B172" s="229" t="s">
        <v>104</v>
      </c>
      <c r="C172" s="230" t="s">
        <v>3238</v>
      </c>
      <c r="D172" s="231" t="s">
        <v>3571</v>
      </c>
      <c r="E172" s="231" t="s">
        <v>139</v>
      </c>
      <c r="F172" s="232" t="s">
        <v>115</v>
      </c>
      <c r="G172" s="231" t="s">
        <v>140</v>
      </c>
      <c r="H172" s="233" t="s">
        <v>1199</v>
      </c>
      <c r="I172" s="222">
        <v>170</v>
      </c>
      <c r="J172" s="227" t="s">
        <v>2309</v>
      </c>
      <c r="K172" s="227">
        <v>5</v>
      </c>
      <c r="L172" s="243">
        <v>1</v>
      </c>
    </row>
    <row r="173" spans="1:12" ht="14.25">
      <c r="A173" s="222">
        <v>171</v>
      </c>
      <c r="B173" s="223" t="s">
        <v>141</v>
      </c>
      <c r="C173" s="224" t="s">
        <v>3293</v>
      </c>
      <c r="D173" s="225" t="s">
        <v>3294</v>
      </c>
      <c r="E173" s="226" t="s">
        <v>142</v>
      </c>
      <c r="F173" s="226" t="s">
        <v>143</v>
      </c>
      <c r="G173" s="226"/>
      <c r="H173" s="213" t="s">
        <v>1200</v>
      </c>
      <c r="I173" s="222">
        <v>171</v>
      </c>
      <c r="J173" s="227" t="s">
        <v>2304</v>
      </c>
      <c r="K173" s="227">
        <v>3</v>
      </c>
      <c r="L173" s="243">
        <v>1</v>
      </c>
    </row>
    <row r="174" spans="1:12" ht="14.25">
      <c r="A174" s="222">
        <v>172</v>
      </c>
      <c r="B174" s="223" t="s">
        <v>141</v>
      </c>
      <c r="C174" s="224" t="s">
        <v>3298</v>
      </c>
      <c r="D174" s="225" t="s">
        <v>3294</v>
      </c>
      <c r="E174" s="226" t="s">
        <v>144</v>
      </c>
      <c r="F174" s="226" t="s">
        <v>1745</v>
      </c>
      <c r="G174" s="226" t="s">
        <v>3191</v>
      </c>
      <c r="H174" s="213" t="s">
        <v>1201</v>
      </c>
      <c r="I174" s="222">
        <v>172</v>
      </c>
      <c r="J174" s="227" t="s">
        <v>2304</v>
      </c>
      <c r="K174" s="227">
        <v>3</v>
      </c>
      <c r="L174" s="243">
        <v>1</v>
      </c>
    </row>
    <row r="175" spans="1:12" ht="14.25">
      <c r="A175" s="222">
        <v>173</v>
      </c>
      <c r="B175" s="223" t="s">
        <v>141</v>
      </c>
      <c r="C175" s="224" t="s">
        <v>3299</v>
      </c>
      <c r="D175" s="225" t="s">
        <v>3294</v>
      </c>
      <c r="E175" s="226" t="s">
        <v>145</v>
      </c>
      <c r="F175" s="226" t="s">
        <v>1753</v>
      </c>
      <c r="G175" s="226" t="s">
        <v>146</v>
      </c>
      <c r="H175" s="213" t="s">
        <v>1202</v>
      </c>
      <c r="I175" s="222">
        <v>173</v>
      </c>
      <c r="J175" s="227" t="s">
        <v>2304</v>
      </c>
      <c r="K175" s="227">
        <v>3</v>
      </c>
      <c r="L175" s="243">
        <v>1</v>
      </c>
    </row>
    <row r="176" spans="1:12" ht="14.25">
      <c r="A176" s="222">
        <v>174</v>
      </c>
      <c r="B176" s="223" t="s">
        <v>141</v>
      </c>
      <c r="C176" s="224" t="s">
        <v>3301</v>
      </c>
      <c r="D176" s="225" t="s">
        <v>3294</v>
      </c>
      <c r="E176" s="226" t="s">
        <v>147</v>
      </c>
      <c r="F176" s="226" t="s">
        <v>1753</v>
      </c>
      <c r="G176" s="226" t="s">
        <v>148</v>
      </c>
      <c r="H176" s="213" t="s">
        <v>1203</v>
      </c>
      <c r="I176" s="222">
        <v>174</v>
      </c>
      <c r="J176" s="227" t="s">
        <v>2304</v>
      </c>
      <c r="K176" s="227">
        <v>3</v>
      </c>
      <c r="L176" s="243">
        <v>1</v>
      </c>
    </row>
    <row r="177" spans="1:12" ht="14.25">
      <c r="A177" s="222">
        <v>175</v>
      </c>
      <c r="B177" s="223" t="s">
        <v>141</v>
      </c>
      <c r="C177" s="224" t="s">
        <v>3304</v>
      </c>
      <c r="D177" s="225" t="s">
        <v>3294</v>
      </c>
      <c r="E177" s="226" t="s">
        <v>149</v>
      </c>
      <c r="F177" s="226" t="s">
        <v>1753</v>
      </c>
      <c r="G177" s="226" t="s">
        <v>150</v>
      </c>
      <c r="H177" s="213" t="s">
        <v>1204</v>
      </c>
      <c r="I177" s="222">
        <v>175</v>
      </c>
      <c r="J177" s="227" t="s">
        <v>2304</v>
      </c>
      <c r="K177" s="227">
        <v>3</v>
      </c>
      <c r="L177" s="243">
        <v>1</v>
      </c>
    </row>
    <row r="178" spans="1:12" ht="14.25">
      <c r="A178" s="222">
        <v>176</v>
      </c>
      <c r="B178" s="223" t="s">
        <v>141</v>
      </c>
      <c r="C178" s="224" t="s">
        <v>3308</v>
      </c>
      <c r="D178" s="225" t="s">
        <v>3294</v>
      </c>
      <c r="E178" s="226" t="s">
        <v>151</v>
      </c>
      <c r="F178" s="226" t="s">
        <v>1753</v>
      </c>
      <c r="G178" s="226" t="s">
        <v>152</v>
      </c>
      <c r="H178" s="213" t="s">
        <v>1205</v>
      </c>
      <c r="I178" s="222">
        <v>176</v>
      </c>
      <c r="J178" s="227" t="s">
        <v>2304</v>
      </c>
      <c r="K178" s="227">
        <v>3</v>
      </c>
      <c r="L178" s="243">
        <v>1</v>
      </c>
    </row>
    <row r="179" spans="1:12" ht="14.25">
      <c r="A179" s="222">
        <v>177</v>
      </c>
      <c r="B179" s="223" t="s">
        <v>141</v>
      </c>
      <c r="C179" s="224" t="s">
        <v>3310</v>
      </c>
      <c r="D179" s="225" t="s">
        <v>3294</v>
      </c>
      <c r="E179" s="226" t="s">
        <v>153</v>
      </c>
      <c r="F179" s="226" t="s">
        <v>1753</v>
      </c>
      <c r="G179" s="226" t="s">
        <v>3185</v>
      </c>
      <c r="H179" s="213" t="s">
        <v>1206</v>
      </c>
      <c r="I179" s="222">
        <v>177</v>
      </c>
      <c r="J179" s="227" t="s">
        <v>2304</v>
      </c>
      <c r="K179" s="227">
        <v>3</v>
      </c>
      <c r="L179" s="243">
        <v>1</v>
      </c>
    </row>
    <row r="180" spans="1:12" ht="14.25">
      <c r="A180" s="222">
        <v>178</v>
      </c>
      <c r="B180" s="223" t="s">
        <v>141</v>
      </c>
      <c r="C180" s="224" t="s">
        <v>3312</v>
      </c>
      <c r="D180" s="225" t="s">
        <v>3294</v>
      </c>
      <c r="E180" s="226" t="s">
        <v>154</v>
      </c>
      <c r="F180" s="226" t="s">
        <v>1753</v>
      </c>
      <c r="G180" s="226" t="s">
        <v>155</v>
      </c>
      <c r="H180" s="213" t="s">
        <v>1207</v>
      </c>
      <c r="I180" s="222">
        <v>178</v>
      </c>
      <c r="J180" s="227" t="s">
        <v>2304</v>
      </c>
      <c r="K180" s="227">
        <v>3</v>
      </c>
      <c r="L180" s="243">
        <v>1</v>
      </c>
    </row>
    <row r="181" spans="1:12" ht="14.25">
      <c r="A181" s="222">
        <v>179</v>
      </c>
      <c r="B181" s="223" t="s">
        <v>141</v>
      </c>
      <c r="C181" s="224" t="s">
        <v>3316</v>
      </c>
      <c r="D181" s="225" t="s">
        <v>3294</v>
      </c>
      <c r="E181" s="226" t="s">
        <v>156</v>
      </c>
      <c r="F181" s="226" t="s">
        <v>1753</v>
      </c>
      <c r="G181" s="226" t="s">
        <v>157</v>
      </c>
      <c r="H181" s="213" t="s">
        <v>1208</v>
      </c>
      <c r="I181" s="222">
        <v>179</v>
      </c>
      <c r="J181" s="227" t="s">
        <v>2304</v>
      </c>
      <c r="K181" s="227">
        <v>3</v>
      </c>
      <c r="L181" s="243">
        <v>1</v>
      </c>
    </row>
    <row r="182" spans="1:12" ht="14.25">
      <c r="A182" s="222">
        <v>180</v>
      </c>
      <c r="B182" s="223" t="s">
        <v>141</v>
      </c>
      <c r="C182" s="224" t="s">
        <v>3216</v>
      </c>
      <c r="D182" s="225" t="s">
        <v>3294</v>
      </c>
      <c r="E182" s="226" t="s">
        <v>158</v>
      </c>
      <c r="F182" s="226" t="s">
        <v>1746</v>
      </c>
      <c r="G182" s="226" t="s">
        <v>159</v>
      </c>
      <c r="H182" s="213" t="s">
        <v>1209</v>
      </c>
      <c r="I182" s="222">
        <v>180</v>
      </c>
      <c r="J182" s="227" t="s">
        <v>2304</v>
      </c>
      <c r="K182" s="227">
        <v>3</v>
      </c>
      <c r="L182" s="243">
        <v>1</v>
      </c>
    </row>
    <row r="183" spans="1:12" ht="14.25">
      <c r="A183" s="222">
        <v>181</v>
      </c>
      <c r="B183" s="223" t="s">
        <v>141</v>
      </c>
      <c r="C183" s="224" t="s">
        <v>3220</v>
      </c>
      <c r="D183" s="225" t="s">
        <v>3294</v>
      </c>
      <c r="E183" s="226" t="s">
        <v>160</v>
      </c>
      <c r="F183" s="226" t="s">
        <v>161</v>
      </c>
      <c r="G183" s="226" t="s">
        <v>162</v>
      </c>
      <c r="H183" s="213" t="s">
        <v>1210</v>
      </c>
      <c r="I183" s="222">
        <v>181</v>
      </c>
      <c r="J183" s="227" t="s">
        <v>2304</v>
      </c>
      <c r="K183" s="227">
        <v>3</v>
      </c>
      <c r="L183" s="243">
        <v>1</v>
      </c>
    </row>
    <row r="184" spans="1:12" ht="14.25">
      <c r="A184" s="222">
        <v>182</v>
      </c>
      <c r="B184" s="223" t="s">
        <v>141</v>
      </c>
      <c r="C184" s="224" t="s">
        <v>3223</v>
      </c>
      <c r="D184" s="225" t="s">
        <v>3747</v>
      </c>
      <c r="E184" s="226" t="s">
        <v>163</v>
      </c>
      <c r="F184" s="226" t="s">
        <v>1753</v>
      </c>
      <c r="G184" s="226" t="s">
        <v>164</v>
      </c>
      <c r="H184" s="213" t="s">
        <v>1211</v>
      </c>
      <c r="I184" s="222">
        <v>182</v>
      </c>
      <c r="J184" s="227" t="s">
        <v>2304</v>
      </c>
      <c r="K184" s="227">
        <v>3</v>
      </c>
      <c r="L184" s="243">
        <v>1</v>
      </c>
    </row>
    <row r="185" spans="1:12" ht="14.25">
      <c r="A185" s="222">
        <v>183</v>
      </c>
      <c r="B185" s="223" t="s">
        <v>141</v>
      </c>
      <c r="C185" s="224" t="s">
        <v>3226</v>
      </c>
      <c r="D185" s="225" t="s">
        <v>3747</v>
      </c>
      <c r="E185" s="226" t="s">
        <v>165</v>
      </c>
      <c r="F185" s="226" t="s">
        <v>1746</v>
      </c>
      <c r="G185" s="226" t="s">
        <v>4144</v>
      </c>
      <c r="H185" s="213" t="s">
        <v>1212</v>
      </c>
      <c r="I185" s="222">
        <v>183</v>
      </c>
      <c r="J185" s="227" t="s">
        <v>2304</v>
      </c>
      <c r="K185" s="227">
        <v>3</v>
      </c>
      <c r="L185" s="243">
        <v>1</v>
      </c>
    </row>
    <row r="186" spans="1:12" ht="14.25">
      <c r="A186" s="222">
        <v>184</v>
      </c>
      <c r="B186" s="223" t="s">
        <v>141</v>
      </c>
      <c r="C186" s="224" t="s">
        <v>3228</v>
      </c>
      <c r="D186" s="225" t="s">
        <v>3247</v>
      </c>
      <c r="E186" s="226" t="s">
        <v>166</v>
      </c>
      <c r="F186" s="226" t="s">
        <v>167</v>
      </c>
      <c r="G186" s="226" t="s">
        <v>4137</v>
      </c>
      <c r="H186" s="213" t="s">
        <v>1213</v>
      </c>
      <c r="I186" s="222">
        <v>184</v>
      </c>
      <c r="J186" s="227" t="s">
        <v>2304</v>
      </c>
      <c r="K186" s="227">
        <v>3</v>
      </c>
      <c r="L186" s="243">
        <v>1</v>
      </c>
    </row>
    <row r="187" spans="1:12" ht="14.25">
      <c r="A187" s="222">
        <v>185</v>
      </c>
      <c r="B187" s="223" t="s">
        <v>141</v>
      </c>
      <c r="C187" s="224" t="s">
        <v>3232</v>
      </c>
      <c r="D187" s="225" t="s">
        <v>3571</v>
      </c>
      <c r="E187" s="226" t="s">
        <v>168</v>
      </c>
      <c r="F187" s="226" t="s">
        <v>1753</v>
      </c>
      <c r="G187" s="226" t="s">
        <v>169</v>
      </c>
      <c r="H187" s="213" t="s">
        <v>1214</v>
      </c>
      <c r="I187" s="222">
        <v>185</v>
      </c>
      <c r="J187" s="227" t="s">
        <v>2304</v>
      </c>
      <c r="K187" s="227">
        <v>3</v>
      </c>
      <c r="L187" s="243">
        <v>1</v>
      </c>
    </row>
    <row r="188" spans="1:12" ht="14.25">
      <c r="A188" s="222">
        <v>186</v>
      </c>
      <c r="B188" s="223" t="s">
        <v>141</v>
      </c>
      <c r="C188" s="224" t="s">
        <v>3233</v>
      </c>
      <c r="D188" s="225" t="s">
        <v>3571</v>
      </c>
      <c r="E188" s="226" t="s">
        <v>170</v>
      </c>
      <c r="F188" s="226" t="s">
        <v>1746</v>
      </c>
      <c r="G188" s="226" t="s">
        <v>4132</v>
      </c>
      <c r="H188" s="213" t="s">
        <v>1215</v>
      </c>
      <c r="I188" s="222">
        <v>186</v>
      </c>
      <c r="J188" s="227" t="s">
        <v>2304</v>
      </c>
      <c r="K188" s="227">
        <v>3</v>
      </c>
      <c r="L188" s="243">
        <v>1</v>
      </c>
    </row>
    <row r="189" spans="1:12" ht="14.25">
      <c r="A189" s="222">
        <v>187</v>
      </c>
      <c r="B189" s="223" t="s">
        <v>141</v>
      </c>
      <c r="C189" s="224" t="s">
        <v>3235</v>
      </c>
      <c r="D189" s="225" t="s">
        <v>3571</v>
      </c>
      <c r="E189" s="226" t="s">
        <v>171</v>
      </c>
      <c r="F189" s="226" t="s">
        <v>1753</v>
      </c>
      <c r="G189" s="226" t="s">
        <v>172</v>
      </c>
      <c r="H189" s="213" t="s">
        <v>1216</v>
      </c>
      <c r="I189" s="222">
        <v>187</v>
      </c>
      <c r="J189" s="227" t="s">
        <v>2304</v>
      </c>
      <c r="K189" s="227">
        <v>3</v>
      </c>
      <c r="L189" s="243">
        <v>1</v>
      </c>
    </row>
    <row r="190" spans="1:12" ht="14.25">
      <c r="A190" s="222">
        <v>188</v>
      </c>
      <c r="B190" s="223" t="s">
        <v>141</v>
      </c>
      <c r="C190" s="224" t="s">
        <v>3238</v>
      </c>
      <c r="D190" s="225" t="s">
        <v>3582</v>
      </c>
      <c r="E190" s="226" t="s">
        <v>173</v>
      </c>
      <c r="F190" s="226" t="s">
        <v>1743</v>
      </c>
      <c r="G190" s="226"/>
      <c r="H190" s="213" t="s">
        <v>1217</v>
      </c>
      <c r="I190" s="222">
        <v>188</v>
      </c>
      <c r="J190" s="227" t="s">
        <v>2304</v>
      </c>
      <c r="K190" s="227">
        <v>3</v>
      </c>
      <c r="L190" s="243">
        <v>1</v>
      </c>
    </row>
    <row r="191" spans="1:12" ht="14.25">
      <c r="A191" s="222">
        <v>189</v>
      </c>
      <c r="B191" s="235" t="s">
        <v>174</v>
      </c>
      <c r="C191" s="236" t="s">
        <v>3293</v>
      </c>
      <c r="D191" s="237" t="s">
        <v>36</v>
      </c>
      <c r="E191" s="238" t="s">
        <v>175</v>
      </c>
      <c r="F191" s="238" t="s">
        <v>176</v>
      </c>
      <c r="G191" s="238" t="s">
        <v>177</v>
      </c>
      <c r="H191" s="240" t="s">
        <v>1218</v>
      </c>
      <c r="I191" s="222">
        <v>189</v>
      </c>
      <c r="J191" s="227" t="s">
        <v>2310</v>
      </c>
      <c r="K191" s="227">
        <v>1</v>
      </c>
      <c r="L191" s="243">
        <v>1</v>
      </c>
    </row>
    <row r="192" spans="1:12" ht="14.25">
      <c r="A192" s="222">
        <v>190</v>
      </c>
      <c r="B192" s="235" t="s">
        <v>174</v>
      </c>
      <c r="C192" s="236" t="s">
        <v>3298</v>
      </c>
      <c r="D192" s="237" t="s">
        <v>36</v>
      </c>
      <c r="E192" s="238" t="s">
        <v>178</v>
      </c>
      <c r="F192" s="238" t="s">
        <v>176</v>
      </c>
      <c r="G192" s="238" t="s">
        <v>179</v>
      </c>
      <c r="H192" s="240" t="s">
        <v>1219</v>
      </c>
      <c r="I192" s="222">
        <v>190</v>
      </c>
      <c r="J192" s="227" t="s">
        <v>2310</v>
      </c>
      <c r="K192" s="227">
        <v>1</v>
      </c>
      <c r="L192" s="243">
        <v>1</v>
      </c>
    </row>
    <row r="193" spans="1:12" ht="14.25">
      <c r="A193" s="222">
        <v>191</v>
      </c>
      <c r="B193" s="235" t="s">
        <v>174</v>
      </c>
      <c r="C193" s="236" t="s">
        <v>3299</v>
      </c>
      <c r="D193" s="237" t="s">
        <v>3294</v>
      </c>
      <c r="E193" s="238" t="s">
        <v>180</v>
      </c>
      <c r="F193" s="238" t="s">
        <v>176</v>
      </c>
      <c r="G193" s="238" t="s">
        <v>181</v>
      </c>
      <c r="H193" s="240" t="s">
        <v>1220</v>
      </c>
      <c r="I193" s="222">
        <v>191</v>
      </c>
      <c r="J193" s="227" t="s">
        <v>2310</v>
      </c>
      <c r="K193" s="227">
        <v>1</v>
      </c>
      <c r="L193" s="243">
        <v>1</v>
      </c>
    </row>
    <row r="194" spans="1:12" ht="14.25">
      <c r="A194" s="222">
        <v>192</v>
      </c>
      <c r="B194" s="235" t="s">
        <v>174</v>
      </c>
      <c r="C194" s="236" t="s">
        <v>3301</v>
      </c>
      <c r="D194" s="237" t="s">
        <v>3294</v>
      </c>
      <c r="E194" s="238" t="s">
        <v>182</v>
      </c>
      <c r="F194" s="238" t="s">
        <v>176</v>
      </c>
      <c r="G194" s="238" t="s">
        <v>183</v>
      </c>
      <c r="H194" s="240" t="s">
        <v>1221</v>
      </c>
      <c r="I194" s="222">
        <v>192</v>
      </c>
      <c r="J194" s="227" t="s">
        <v>2310</v>
      </c>
      <c r="K194" s="227">
        <v>1</v>
      </c>
      <c r="L194" s="243">
        <v>1</v>
      </c>
    </row>
    <row r="195" spans="1:12" ht="14.25">
      <c r="A195" s="222">
        <v>193</v>
      </c>
      <c r="B195" s="235" t="s">
        <v>174</v>
      </c>
      <c r="C195" s="236" t="s">
        <v>3304</v>
      </c>
      <c r="D195" s="237" t="s">
        <v>3294</v>
      </c>
      <c r="E195" s="238" t="s">
        <v>184</v>
      </c>
      <c r="F195" s="238" t="s">
        <v>176</v>
      </c>
      <c r="G195" s="238" t="s">
        <v>183</v>
      </c>
      <c r="H195" s="240" t="s">
        <v>1222</v>
      </c>
      <c r="I195" s="222">
        <v>193</v>
      </c>
      <c r="J195" s="227" t="s">
        <v>2310</v>
      </c>
      <c r="K195" s="227">
        <v>1</v>
      </c>
      <c r="L195" s="243">
        <v>1</v>
      </c>
    </row>
    <row r="196" spans="1:12" ht="14.25">
      <c r="A196" s="222">
        <v>194</v>
      </c>
      <c r="B196" s="235" t="s">
        <v>174</v>
      </c>
      <c r="C196" s="236" t="s">
        <v>3308</v>
      </c>
      <c r="D196" s="237" t="s">
        <v>3294</v>
      </c>
      <c r="E196" s="238" t="s">
        <v>185</v>
      </c>
      <c r="F196" s="238" t="s">
        <v>176</v>
      </c>
      <c r="G196" s="238" t="s">
        <v>186</v>
      </c>
      <c r="H196" s="240" t="s">
        <v>1223</v>
      </c>
      <c r="I196" s="222">
        <v>194</v>
      </c>
      <c r="J196" s="227" t="s">
        <v>2310</v>
      </c>
      <c r="K196" s="227">
        <v>1</v>
      </c>
      <c r="L196" s="243">
        <v>1</v>
      </c>
    </row>
    <row r="197" spans="1:12" ht="14.25">
      <c r="A197" s="222">
        <v>195</v>
      </c>
      <c r="B197" s="235" t="s">
        <v>174</v>
      </c>
      <c r="C197" s="236" t="s">
        <v>3310</v>
      </c>
      <c r="D197" s="237" t="s">
        <v>3294</v>
      </c>
      <c r="E197" s="238" t="s">
        <v>187</v>
      </c>
      <c r="F197" s="238" t="s">
        <v>176</v>
      </c>
      <c r="G197" s="238" t="s">
        <v>186</v>
      </c>
      <c r="H197" s="240" t="s">
        <v>1224</v>
      </c>
      <c r="I197" s="222">
        <v>195</v>
      </c>
      <c r="J197" s="227" t="s">
        <v>2310</v>
      </c>
      <c r="K197" s="227">
        <v>1</v>
      </c>
      <c r="L197" s="243">
        <v>1</v>
      </c>
    </row>
    <row r="198" spans="1:12" ht="14.25">
      <c r="A198" s="222">
        <v>196</v>
      </c>
      <c r="B198" s="235" t="s">
        <v>174</v>
      </c>
      <c r="C198" s="236" t="s">
        <v>3312</v>
      </c>
      <c r="D198" s="237" t="s">
        <v>3294</v>
      </c>
      <c r="E198" s="238" t="s">
        <v>188</v>
      </c>
      <c r="F198" s="238" t="s">
        <v>176</v>
      </c>
      <c r="G198" s="238" t="s">
        <v>186</v>
      </c>
      <c r="H198" s="240" t="s">
        <v>1225</v>
      </c>
      <c r="I198" s="222">
        <v>196</v>
      </c>
      <c r="J198" s="227" t="s">
        <v>2310</v>
      </c>
      <c r="K198" s="227">
        <v>1</v>
      </c>
      <c r="L198" s="243">
        <v>1</v>
      </c>
    </row>
    <row r="199" spans="1:12" ht="14.25">
      <c r="A199" s="222">
        <v>197</v>
      </c>
      <c r="B199" s="235" t="s">
        <v>174</v>
      </c>
      <c r="C199" s="236" t="s">
        <v>3316</v>
      </c>
      <c r="D199" s="237" t="s">
        <v>3294</v>
      </c>
      <c r="E199" s="238" t="s">
        <v>189</v>
      </c>
      <c r="F199" s="238" t="s">
        <v>176</v>
      </c>
      <c r="G199" s="238" t="s">
        <v>186</v>
      </c>
      <c r="H199" s="240" t="s">
        <v>1226</v>
      </c>
      <c r="I199" s="222">
        <v>197</v>
      </c>
      <c r="J199" s="227" t="s">
        <v>2310</v>
      </c>
      <c r="K199" s="227">
        <v>1</v>
      </c>
      <c r="L199" s="243">
        <v>1</v>
      </c>
    </row>
    <row r="200" spans="1:12" ht="14.25">
      <c r="A200" s="222">
        <v>198</v>
      </c>
      <c r="B200" s="235" t="s">
        <v>174</v>
      </c>
      <c r="C200" s="236" t="s">
        <v>3216</v>
      </c>
      <c r="D200" s="237" t="s">
        <v>3294</v>
      </c>
      <c r="E200" s="238" t="s">
        <v>190</v>
      </c>
      <c r="F200" s="238" t="s">
        <v>176</v>
      </c>
      <c r="G200" s="238" t="s">
        <v>191</v>
      </c>
      <c r="H200" s="240" t="s">
        <v>1227</v>
      </c>
      <c r="I200" s="222">
        <v>198</v>
      </c>
      <c r="J200" s="227" t="s">
        <v>2310</v>
      </c>
      <c r="K200" s="227">
        <v>1</v>
      </c>
      <c r="L200" s="243">
        <v>1</v>
      </c>
    </row>
    <row r="201" spans="1:12" ht="14.25">
      <c r="A201" s="222">
        <v>199</v>
      </c>
      <c r="B201" s="235" t="s">
        <v>174</v>
      </c>
      <c r="C201" s="236" t="s">
        <v>3220</v>
      </c>
      <c r="D201" s="237" t="s">
        <v>3294</v>
      </c>
      <c r="E201" s="238" t="s">
        <v>192</v>
      </c>
      <c r="F201" s="238" t="s">
        <v>176</v>
      </c>
      <c r="G201" s="238" t="s">
        <v>183</v>
      </c>
      <c r="H201" s="240" t="s">
        <v>1228</v>
      </c>
      <c r="I201" s="222">
        <v>199</v>
      </c>
      <c r="J201" s="227" t="s">
        <v>2310</v>
      </c>
      <c r="K201" s="227">
        <v>1</v>
      </c>
      <c r="L201" s="243">
        <v>1</v>
      </c>
    </row>
    <row r="202" spans="1:12" ht="14.25">
      <c r="A202" s="222">
        <v>200</v>
      </c>
      <c r="B202" s="235" t="s">
        <v>174</v>
      </c>
      <c r="C202" s="236" t="s">
        <v>3223</v>
      </c>
      <c r="D202" s="237" t="s">
        <v>3294</v>
      </c>
      <c r="E202" s="238" t="s">
        <v>193</v>
      </c>
      <c r="F202" s="238" t="s">
        <v>176</v>
      </c>
      <c r="G202" s="238" t="s">
        <v>179</v>
      </c>
      <c r="H202" s="240" t="s">
        <v>1229</v>
      </c>
      <c r="I202" s="222">
        <v>200</v>
      </c>
      <c r="J202" s="227" t="s">
        <v>2310</v>
      </c>
      <c r="K202" s="227">
        <v>1</v>
      </c>
      <c r="L202" s="243">
        <v>1</v>
      </c>
    </row>
    <row r="203" spans="1:12" ht="14.25">
      <c r="A203" s="222">
        <v>201</v>
      </c>
      <c r="B203" s="235" t="s">
        <v>174</v>
      </c>
      <c r="C203" s="236" t="s">
        <v>3226</v>
      </c>
      <c r="D203" s="237" t="s">
        <v>3294</v>
      </c>
      <c r="E203" s="238" t="s">
        <v>194</v>
      </c>
      <c r="F203" s="238" t="s">
        <v>176</v>
      </c>
      <c r="G203" s="238" t="s">
        <v>191</v>
      </c>
      <c r="H203" s="240" t="s">
        <v>1230</v>
      </c>
      <c r="I203" s="222">
        <v>201</v>
      </c>
      <c r="J203" s="227" t="s">
        <v>2310</v>
      </c>
      <c r="K203" s="227">
        <v>1</v>
      </c>
      <c r="L203" s="243">
        <v>1</v>
      </c>
    </row>
    <row r="204" spans="1:12" ht="14.25">
      <c r="A204" s="222">
        <v>202</v>
      </c>
      <c r="B204" s="235" t="s">
        <v>174</v>
      </c>
      <c r="C204" s="236" t="s">
        <v>3228</v>
      </c>
      <c r="D204" s="237" t="s">
        <v>3294</v>
      </c>
      <c r="E204" s="238" t="s">
        <v>195</v>
      </c>
      <c r="F204" s="238" t="s">
        <v>176</v>
      </c>
      <c r="G204" s="238" t="s">
        <v>179</v>
      </c>
      <c r="H204" s="240" t="s">
        <v>1231</v>
      </c>
      <c r="I204" s="222">
        <v>202</v>
      </c>
      <c r="J204" s="227" t="s">
        <v>2310</v>
      </c>
      <c r="K204" s="227">
        <v>1</v>
      </c>
      <c r="L204" s="243">
        <v>1</v>
      </c>
    </row>
    <row r="205" spans="1:12" ht="14.25">
      <c r="A205" s="222">
        <v>203</v>
      </c>
      <c r="B205" s="235" t="s">
        <v>174</v>
      </c>
      <c r="C205" s="236" t="s">
        <v>3232</v>
      </c>
      <c r="D205" s="237" t="s">
        <v>3294</v>
      </c>
      <c r="E205" s="238" t="s">
        <v>196</v>
      </c>
      <c r="F205" s="238" t="s">
        <v>176</v>
      </c>
      <c r="G205" s="238" t="s">
        <v>183</v>
      </c>
      <c r="H205" s="240" t="s">
        <v>1232</v>
      </c>
      <c r="I205" s="222">
        <v>203</v>
      </c>
      <c r="J205" s="227" t="s">
        <v>2310</v>
      </c>
      <c r="K205" s="227">
        <v>1</v>
      </c>
      <c r="L205" s="243">
        <v>1</v>
      </c>
    </row>
    <row r="206" spans="1:12" ht="14.25">
      <c r="A206" s="222">
        <v>204</v>
      </c>
      <c r="B206" s="235" t="s">
        <v>174</v>
      </c>
      <c r="C206" s="236" t="s">
        <v>3233</v>
      </c>
      <c r="D206" s="237" t="s">
        <v>3294</v>
      </c>
      <c r="E206" s="238" t="s">
        <v>197</v>
      </c>
      <c r="F206" s="238" t="s">
        <v>176</v>
      </c>
      <c r="G206" s="238" t="s">
        <v>181</v>
      </c>
      <c r="H206" s="240" t="s">
        <v>1233</v>
      </c>
      <c r="I206" s="222">
        <v>204</v>
      </c>
      <c r="J206" s="227" t="s">
        <v>2310</v>
      </c>
      <c r="K206" s="227">
        <v>1</v>
      </c>
      <c r="L206" s="243">
        <v>1</v>
      </c>
    </row>
    <row r="207" spans="1:12" ht="14.25">
      <c r="A207" s="222">
        <v>205</v>
      </c>
      <c r="B207" s="235" t="s">
        <v>174</v>
      </c>
      <c r="C207" s="236" t="s">
        <v>3235</v>
      </c>
      <c r="D207" s="237" t="s">
        <v>3294</v>
      </c>
      <c r="E207" s="238" t="s">
        <v>198</v>
      </c>
      <c r="F207" s="238" t="s">
        <v>176</v>
      </c>
      <c r="G207" s="238" t="s">
        <v>191</v>
      </c>
      <c r="H207" s="240" t="s">
        <v>1234</v>
      </c>
      <c r="I207" s="222">
        <v>205</v>
      </c>
      <c r="J207" s="227" t="s">
        <v>2310</v>
      </c>
      <c r="K207" s="227">
        <v>1</v>
      </c>
      <c r="L207" s="243">
        <v>1</v>
      </c>
    </row>
    <row r="208" spans="1:12" ht="14.25">
      <c r="A208" s="222">
        <v>206</v>
      </c>
      <c r="B208" s="235" t="s">
        <v>174</v>
      </c>
      <c r="C208" s="236" t="s">
        <v>3238</v>
      </c>
      <c r="D208" s="237" t="s">
        <v>3294</v>
      </c>
      <c r="E208" s="238" t="s">
        <v>199</v>
      </c>
      <c r="F208" s="238" t="s">
        <v>176</v>
      </c>
      <c r="G208" s="238" t="s">
        <v>177</v>
      </c>
      <c r="H208" s="240" t="s">
        <v>1235</v>
      </c>
      <c r="I208" s="222">
        <v>206</v>
      </c>
      <c r="J208" s="227" t="s">
        <v>2310</v>
      </c>
      <c r="K208" s="227">
        <v>1</v>
      </c>
      <c r="L208" s="243">
        <v>1</v>
      </c>
    </row>
    <row r="209" spans="1:12" ht="14.25">
      <c r="A209" s="222">
        <v>207</v>
      </c>
      <c r="B209" s="235" t="s">
        <v>174</v>
      </c>
      <c r="C209" s="236" t="s">
        <v>3242</v>
      </c>
      <c r="D209" s="237" t="s">
        <v>3294</v>
      </c>
      <c r="E209" s="238" t="s">
        <v>200</v>
      </c>
      <c r="F209" s="238" t="s">
        <v>176</v>
      </c>
      <c r="G209" s="238" t="s">
        <v>179</v>
      </c>
      <c r="H209" s="240" t="s">
        <v>1236</v>
      </c>
      <c r="I209" s="222">
        <v>207</v>
      </c>
      <c r="J209" s="227" t="s">
        <v>2310</v>
      </c>
      <c r="K209" s="227">
        <v>1</v>
      </c>
      <c r="L209" s="243">
        <v>1</v>
      </c>
    </row>
    <row r="210" spans="1:12" ht="14.25">
      <c r="A210" s="222">
        <v>208</v>
      </c>
      <c r="B210" s="235" t="s">
        <v>174</v>
      </c>
      <c r="C210" s="236" t="s">
        <v>3246</v>
      </c>
      <c r="D210" s="237" t="s">
        <v>3294</v>
      </c>
      <c r="E210" s="238" t="s">
        <v>201</v>
      </c>
      <c r="F210" s="238" t="s">
        <v>176</v>
      </c>
      <c r="G210" s="238" t="s">
        <v>177</v>
      </c>
      <c r="H210" s="240" t="s">
        <v>1237</v>
      </c>
      <c r="I210" s="222">
        <v>208</v>
      </c>
      <c r="J210" s="227" t="s">
        <v>2310</v>
      </c>
      <c r="K210" s="227">
        <v>1</v>
      </c>
      <c r="L210" s="243">
        <v>1</v>
      </c>
    </row>
    <row r="211" spans="1:12" ht="14.25">
      <c r="A211" s="222">
        <v>209</v>
      </c>
      <c r="B211" s="235" t="s">
        <v>174</v>
      </c>
      <c r="C211" s="236" t="s">
        <v>3251</v>
      </c>
      <c r="D211" s="237" t="s">
        <v>3294</v>
      </c>
      <c r="E211" s="238" t="s">
        <v>202</v>
      </c>
      <c r="F211" s="238" t="s">
        <v>176</v>
      </c>
      <c r="G211" s="238" t="s">
        <v>177</v>
      </c>
      <c r="H211" s="240" t="s">
        <v>1238</v>
      </c>
      <c r="I211" s="222">
        <v>209</v>
      </c>
      <c r="J211" s="227" t="s">
        <v>2310</v>
      </c>
      <c r="K211" s="227">
        <v>1</v>
      </c>
      <c r="L211" s="243">
        <v>1</v>
      </c>
    </row>
    <row r="212" spans="1:12" ht="14.25">
      <c r="A212" s="222">
        <v>210</v>
      </c>
      <c r="B212" s="235" t="s">
        <v>174</v>
      </c>
      <c r="C212" s="236" t="s">
        <v>3570</v>
      </c>
      <c r="D212" s="237" t="s">
        <v>3294</v>
      </c>
      <c r="E212" s="238" t="s">
        <v>203</v>
      </c>
      <c r="F212" s="238" t="s">
        <v>176</v>
      </c>
      <c r="G212" s="238" t="s">
        <v>191</v>
      </c>
      <c r="H212" s="240" t="s">
        <v>1239</v>
      </c>
      <c r="I212" s="222">
        <v>210</v>
      </c>
      <c r="J212" s="227" t="s">
        <v>2310</v>
      </c>
      <c r="K212" s="227">
        <v>1</v>
      </c>
      <c r="L212" s="243">
        <v>1</v>
      </c>
    </row>
    <row r="213" spans="1:12" ht="14.25">
      <c r="A213" s="222">
        <v>211</v>
      </c>
      <c r="B213" s="235" t="s">
        <v>174</v>
      </c>
      <c r="C213" s="236" t="s">
        <v>3575</v>
      </c>
      <c r="D213" s="237" t="s">
        <v>3294</v>
      </c>
      <c r="E213" s="238" t="s">
        <v>204</v>
      </c>
      <c r="F213" s="238" t="s">
        <v>176</v>
      </c>
      <c r="G213" s="238" t="s">
        <v>177</v>
      </c>
      <c r="H213" s="240" t="s">
        <v>1240</v>
      </c>
      <c r="I213" s="222">
        <v>211</v>
      </c>
      <c r="J213" s="227" t="s">
        <v>2310</v>
      </c>
      <c r="K213" s="227">
        <v>1</v>
      </c>
      <c r="L213" s="243">
        <v>1</v>
      </c>
    </row>
    <row r="214" spans="1:12" ht="14.25">
      <c r="A214" s="222">
        <v>212</v>
      </c>
      <c r="B214" s="235" t="s">
        <v>174</v>
      </c>
      <c r="C214" s="236" t="s">
        <v>3578</v>
      </c>
      <c r="D214" s="237" t="s">
        <v>3294</v>
      </c>
      <c r="E214" s="238" t="s">
        <v>205</v>
      </c>
      <c r="F214" s="238" t="s">
        <v>176</v>
      </c>
      <c r="G214" s="238" t="s">
        <v>181</v>
      </c>
      <c r="H214" s="240" t="s">
        <v>1241</v>
      </c>
      <c r="I214" s="222">
        <v>212</v>
      </c>
      <c r="J214" s="227" t="s">
        <v>2310</v>
      </c>
      <c r="K214" s="227">
        <v>1</v>
      </c>
      <c r="L214" s="243">
        <v>1</v>
      </c>
    </row>
    <row r="215" spans="1:12" ht="14.25">
      <c r="A215" s="222">
        <v>213</v>
      </c>
      <c r="B215" s="235" t="s">
        <v>174</v>
      </c>
      <c r="C215" s="236" t="s">
        <v>3581</v>
      </c>
      <c r="D215" s="237" t="s">
        <v>3294</v>
      </c>
      <c r="E215" s="238" t="s">
        <v>206</v>
      </c>
      <c r="F215" s="238" t="s">
        <v>176</v>
      </c>
      <c r="G215" s="238" t="s">
        <v>183</v>
      </c>
      <c r="H215" s="240" t="s">
        <v>1242</v>
      </c>
      <c r="I215" s="222">
        <v>213</v>
      </c>
      <c r="J215" s="227" t="s">
        <v>2310</v>
      </c>
      <c r="K215" s="227">
        <v>1</v>
      </c>
      <c r="L215" s="243">
        <v>1</v>
      </c>
    </row>
    <row r="216" spans="1:12" ht="14.25">
      <c r="A216" s="222">
        <v>214</v>
      </c>
      <c r="B216" s="235" t="s">
        <v>174</v>
      </c>
      <c r="C216" s="236" t="s">
        <v>24</v>
      </c>
      <c r="D216" s="237" t="s">
        <v>3747</v>
      </c>
      <c r="E216" s="238" t="s">
        <v>217</v>
      </c>
      <c r="F216" s="238" t="s">
        <v>176</v>
      </c>
      <c r="G216" s="238" t="s">
        <v>179</v>
      </c>
      <c r="H216" s="240" t="s">
        <v>1243</v>
      </c>
      <c r="I216" s="222">
        <v>214</v>
      </c>
      <c r="J216" s="227" t="s">
        <v>2310</v>
      </c>
      <c r="K216" s="227">
        <v>1</v>
      </c>
      <c r="L216" s="243">
        <v>1</v>
      </c>
    </row>
    <row r="217" spans="1:12" ht="14.25">
      <c r="A217" s="222">
        <v>215</v>
      </c>
      <c r="B217" s="235" t="s">
        <v>174</v>
      </c>
      <c r="C217" s="236" t="s">
        <v>27</v>
      </c>
      <c r="D217" s="237" t="s">
        <v>3747</v>
      </c>
      <c r="E217" s="238" t="s">
        <v>221</v>
      </c>
      <c r="F217" s="238" t="s">
        <v>176</v>
      </c>
      <c r="G217" s="238" t="s">
        <v>179</v>
      </c>
      <c r="H217" s="240" t="s">
        <v>1244</v>
      </c>
      <c r="I217" s="222">
        <v>215</v>
      </c>
      <c r="J217" s="227" t="s">
        <v>2310</v>
      </c>
      <c r="K217" s="227">
        <v>1</v>
      </c>
      <c r="L217" s="243">
        <v>1</v>
      </c>
    </row>
    <row r="218" spans="1:12" ht="14.25">
      <c r="A218" s="222">
        <v>216</v>
      </c>
      <c r="B218" s="235" t="s">
        <v>174</v>
      </c>
      <c r="C218" s="236" t="s">
        <v>30</v>
      </c>
      <c r="D218" s="237" t="s">
        <v>3747</v>
      </c>
      <c r="E218" s="238" t="s">
        <v>223</v>
      </c>
      <c r="F218" s="238" t="s">
        <v>176</v>
      </c>
      <c r="G218" s="238" t="s">
        <v>179</v>
      </c>
      <c r="H218" s="240" t="s">
        <v>1245</v>
      </c>
      <c r="I218" s="222">
        <v>216</v>
      </c>
      <c r="J218" s="227" t="s">
        <v>2310</v>
      </c>
      <c r="K218" s="227">
        <v>1</v>
      </c>
      <c r="L218" s="243">
        <v>1</v>
      </c>
    </row>
    <row r="219" spans="1:12" ht="14.25">
      <c r="A219" s="222">
        <v>217</v>
      </c>
      <c r="B219" s="235" t="s">
        <v>174</v>
      </c>
      <c r="C219" s="236" t="s">
        <v>32</v>
      </c>
      <c r="D219" s="237" t="s">
        <v>3747</v>
      </c>
      <c r="E219" s="238" t="s">
        <v>227</v>
      </c>
      <c r="F219" s="238" t="s">
        <v>176</v>
      </c>
      <c r="G219" s="238" t="s">
        <v>179</v>
      </c>
      <c r="H219" s="240" t="s">
        <v>1246</v>
      </c>
      <c r="I219" s="222">
        <v>217</v>
      </c>
      <c r="J219" s="227" t="s">
        <v>2310</v>
      </c>
      <c r="K219" s="227">
        <v>1</v>
      </c>
      <c r="L219" s="243">
        <v>1</v>
      </c>
    </row>
    <row r="220" spans="1:12" ht="14.25">
      <c r="A220" s="222">
        <v>218</v>
      </c>
      <c r="B220" s="235" t="s">
        <v>174</v>
      </c>
      <c r="C220" s="236" t="s">
        <v>207</v>
      </c>
      <c r="D220" s="237" t="s">
        <v>3747</v>
      </c>
      <c r="E220" s="238" t="s">
        <v>233</v>
      </c>
      <c r="F220" s="238" t="s">
        <v>176</v>
      </c>
      <c r="G220" s="238" t="s">
        <v>179</v>
      </c>
      <c r="H220" s="240" t="s">
        <v>1247</v>
      </c>
      <c r="I220" s="222">
        <v>218</v>
      </c>
      <c r="J220" s="227" t="s">
        <v>2310</v>
      </c>
      <c r="K220" s="227">
        <v>1</v>
      </c>
      <c r="L220" s="243">
        <v>1</v>
      </c>
    </row>
    <row r="221" spans="1:12" ht="14.25">
      <c r="A221" s="222">
        <v>219</v>
      </c>
      <c r="B221" s="235" t="s">
        <v>174</v>
      </c>
      <c r="C221" s="236" t="s">
        <v>208</v>
      </c>
      <c r="D221" s="237" t="s">
        <v>3747</v>
      </c>
      <c r="E221" s="238" t="s">
        <v>2768</v>
      </c>
      <c r="F221" s="238" t="s">
        <v>176</v>
      </c>
      <c r="G221" s="238" t="s">
        <v>177</v>
      </c>
      <c r="H221" s="240" t="s">
        <v>1248</v>
      </c>
      <c r="I221" s="222">
        <v>219</v>
      </c>
      <c r="J221" s="227" t="s">
        <v>2310</v>
      </c>
      <c r="K221" s="227">
        <v>1</v>
      </c>
      <c r="L221" s="243">
        <v>1</v>
      </c>
    </row>
    <row r="222" spans="1:12" ht="14.25">
      <c r="A222" s="222">
        <v>220</v>
      </c>
      <c r="B222" s="235" t="s">
        <v>174</v>
      </c>
      <c r="C222" s="236" t="s">
        <v>209</v>
      </c>
      <c r="D222" s="237" t="s">
        <v>3747</v>
      </c>
      <c r="E222" s="238" t="s">
        <v>2769</v>
      </c>
      <c r="F222" s="238" t="s">
        <v>176</v>
      </c>
      <c r="G222" s="238" t="s">
        <v>177</v>
      </c>
      <c r="H222" s="240" t="s">
        <v>1249</v>
      </c>
      <c r="I222" s="222">
        <v>220</v>
      </c>
      <c r="J222" s="227" t="s">
        <v>2310</v>
      </c>
      <c r="K222" s="227">
        <v>1</v>
      </c>
      <c r="L222" s="243">
        <v>1</v>
      </c>
    </row>
    <row r="223" spans="1:12" ht="14.25">
      <c r="A223" s="222">
        <v>221</v>
      </c>
      <c r="B223" s="235" t="s">
        <v>174</v>
      </c>
      <c r="C223" s="236" t="s">
        <v>210</v>
      </c>
      <c r="D223" s="237" t="s">
        <v>3747</v>
      </c>
      <c r="E223" s="238" t="s">
        <v>2770</v>
      </c>
      <c r="F223" s="238" t="s">
        <v>176</v>
      </c>
      <c r="G223" s="238" t="s">
        <v>177</v>
      </c>
      <c r="H223" s="240" t="s">
        <v>1250</v>
      </c>
      <c r="I223" s="222">
        <v>221</v>
      </c>
      <c r="J223" s="227" t="s">
        <v>2310</v>
      </c>
      <c r="K223" s="227">
        <v>1</v>
      </c>
      <c r="L223" s="243">
        <v>1</v>
      </c>
    </row>
    <row r="224" spans="1:12" ht="14.25">
      <c r="A224" s="222">
        <v>222</v>
      </c>
      <c r="B224" s="235" t="s">
        <v>174</v>
      </c>
      <c r="C224" s="236" t="s">
        <v>211</v>
      </c>
      <c r="D224" s="237" t="s">
        <v>3747</v>
      </c>
      <c r="E224" s="238" t="s">
        <v>2771</v>
      </c>
      <c r="F224" s="238" t="s">
        <v>176</v>
      </c>
      <c r="G224" s="238" t="s">
        <v>177</v>
      </c>
      <c r="H224" s="240" t="s">
        <v>1251</v>
      </c>
      <c r="I224" s="222">
        <v>222</v>
      </c>
      <c r="J224" s="227" t="s">
        <v>2310</v>
      </c>
      <c r="K224" s="227">
        <v>1</v>
      </c>
      <c r="L224" s="243">
        <v>1</v>
      </c>
    </row>
    <row r="225" spans="1:12" ht="14.25">
      <c r="A225" s="222">
        <v>223</v>
      </c>
      <c r="B225" s="235" t="s">
        <v>174</v>
      </c>
      <c r="C225" s="236" t="s">
        <v>212</v>
      </c>
      <c r="D225" s="237" t="s">
        <v>3747</v>
      </c>
      <c r="E225" s="238" t="s">
        <v>2772</v>
      </c>
      <c r="F225" s="238" t="s">
        <v>176</v>
      </c>
      <c r="G225" s="238" t="s">
        <v>177</v>
      </c>
      <c r="H225" s="240" t="s">
        <v>1252</v>
      </c>
      <c r="I225" s="222">
        <v>223</v>
      </c>
      <c r="J225" s="227" t="s">
        <v>2310</v>
      </c>
      <c r="K225" s="227">
        <v>1</v>
      </c>
      <c r="L225" s="243">
        <v>1</v>
      </c>
    </row>
    <row r="226" spans="1:12" ht="14.25">
      <c r="A226" s="222">
        <v>224</v>
      </c>
      <c r="B226" s="235" t="s">
        <v>174</v>
      </c>
      <c r="C226" s="236" t="s">
        <v>213</v>
      </c>
      <c r="D226" s="237" t="s">
        <v>3747</v>
      </c>
      <c r="E226" s="238" t="s">
        <v>2773</v>
      </c>
      <c r="F226" s="238" t="s">
        <v>176</v>
      </c>
      <c r="G226" s="238" t="s">
        <v>177</v>
      </c>
      <c r="H226" s="240" t="s">
        <v>1253</v>
      </c>
      <c r="I226" s="222">
        <v>224</v>
      </c>
      <c r="J226" s="227" t="s">
        <v>2310</v>
      </c>
      <c r="K226" s="227">
        <v>1</v>
      </c>
      <c r="L226" s="243">
        <v>1</v>
      </c>
    </row>
    <row r="227" spans="1:12" ht="14.25">
      <c r="A227" s="222">
        <v>225</v>
      </c>
      <c r="B227" s="235" t="s">
        <v>174</v>
      </c>
      <c r="C227" s="236" t="s">
        <v>214</v>
      </c>
      <c r="D227" s="237" t="s">
        <v>3747</v>
      </c>
      <c r="E227" s="238" t="s">
        <v>2774</v>
      </c>
      <c r="F227" s="238" t="s">
        <v>176</v>
      </c>
      <c r="G227" s="238" t="s">
        <v>177</v>
      </c>
      <c r="H227" s="240" t="s">
        <v>1254</v>
      </c>
      <c r="I227" s="222">
        <v>225</v>
      </c>
      <c r="J227" s="227" t="s">
        <v>2310</v>
      </c>
      <c r="K227" s="227">
        <v>1</v>
      </c>
      <c r="L227" s="243">
        <v>1</v>
      </c>
    </row>
    <row r="228" spans="1:12" ht="14.25">
      <c r="A228" s="222">
        <v>226</v>
      </c>
      <c r="B228" s="235" t="s">
        <v>174</v>
      </c>
      <c r="C228" s="236" t="s">
        <v>215</v>
      </c>
      <c r="D228" s="237" t="s">
        <v>3747</v>
      </c>
      <c r="E228" s="238" t="s">
        <v>2775</v>
      </c>
      <c r="F228" s="238" t="s">
        <v>176</v>
      </c>
      <c r="G228" s="238" t="s">
        <v>181</v>
      </c>
      <c r="H228" s="240" t="s">
        <v>1255</v>
      </c>
      <c r="I228" s="222">
        <v>226</v>
      </c>
      <c r="J228" s="227" t="s">
        <v>2310</v>
      </c>
      <c r="K228" s="227">
        <v>1</v>
      </c>
      <c r="L228" s="243">
        <v>1</v>
      </c>
    </row>
    <row r="229" spans="1:12" ht="14.25">
      <c r="A229" s="222">
        <v>227</v>
      </c>
      <c r="B229" s="235" t="s">
        <v>174</v>
      </c>
      <c r="C229" s="236" t="s">
        <v>216</v>
      </c>
      <c r="D229" s="237" t="s">
        <v>3747</v>
      </c>
      <c r="E229" s="238" t="s">
        <v>2776</v>
      </c>
      <c r="F229" s="238" t="s">
        <v>176</v>
      </c>
      <c r="G229" s="238" t="s">
        <v>181</v>
      </c>
      <c r="H229" s="240" t="s">
        <v>1256</v>
      </c>
      <c r="I229" s="222">
        <v>227</v>
      </c>
      <c r="J229" s="227" t="s">
        <v>2310</v>
      </c>
      <c r="K229" s="227">
        <v>1</v>
      </c>
      <c r="L229" s="243">
        <v>1</v>
      </c>
    </row>
    <row r="230" spans="1:12" ht="14.25">
      <c r="A230" s="222">
        <v>228</v>
      </c>
      <c r="B230" s="235" t="s">
        <v>174</v>
      </c>
      <c r="C230" s="236" t="s">
        <v>218</v>
      </c>
      <c r="D230" s="237" t="s">
        <v>3747</v>
      </c>
      <c r="E230" s="238" t="s">
        <v>2777</v>
      </c>
      <c r="F230" s="238" t="s">
        <v>176</v>
      </c>
      <c r="G230" s="238" t="s">
        <v>181</v>
      </c>
      <c r="H230" s="240" t="s">
        <v>1257</v>
      </c>
      <c r="I230" s="222">
        <v>228</v>
      </c>
      <c r="J230" s="227" t="s">
        <v>2310</v>
      </c>
      <c r="K230" s="227">
        <v>1</v>
      </c>
      <c r="L230" s="243">
        <v>1</v>
      </c>
    </row>
    <row r="231" spans="1:12" ht="14.25">
      <c r="A231" s="222">
        <v>229</v>
      </c>
      <c r="B231" s="235" t="s">
        <v>174</v>
      </c>
      <c r="C231" s="236" t="s">
        <v>220</v>
      </c>
      <c r="D231" s="237" t="s">
        <v>3747</v>
      </c>
      <c r="E231" s="238" t="s">
        <v>2778</v>
      </c>
      <c r="F231" s="238" t="s">
        <v>176</v>
      </c>
      <c r="G231" s="238" t="s">
        <v>181</v>
      </c>
      <c r="H231" s="240" t="s">
        <v>1258</v>
      </c>
      <c r="I231" s="222">
        <v>229</v>
      </c>
      <c r="J231" s="227" t="s">
        <v>2310</v>
      </c>
      <c r="K231" s="227">
        <v>1</v>
      </c>
      <c r="L231" s="243">
        <v>1</v>
      </c>
    </row>
    <row r="232" spans="1:12" ht="14.25">
      <c r="A232" s="222">
        <v>230</v>
      </c>
      <c r="B232" s="235" t="s">
        <v>174</v>
      </c>
      <c r="C232" s="236" t="s">
        <v>222</v>
      </c>
      <c r="D232" s="237" t="s">
        <v>3747</v>
      </c>
      <c r="E232" s="238" t="s">
        <v>2779</v>
      </c>
      <c r="F232" s="238" t="s">
        <v>176</v>
      </c>
      <c r="G232" s="238" t="s">
        <v>181</v>
      </c>
      <c r="H232" s="240" t="s">
        <v>1259</v>
      </c>
      <c r="I232" s="222">
        <v>230</v>
      </c>
      <c r="J232" s="227" t="s">
        <v>2310</v>
      </c>
      <c r="K232" s="227">
        <v>1</v>
      </c>
      <c r="L232" s="243">
        <v>1</v>
      </c>
    </row>
    <row r="233" spans="1:12" ht="14.25">
      <c r="A233" s="222">
        <v>231</v>
      </c>
      <c r="B233" s="235" t="s">
        <v>174</v>
      </c>
      <c r="C233" s="236" t="s">
        <v>224</v>
      </c>
      <c r="D233" s="237" t="s">
        <v>3747</v>
      </c>
      <c r="E233" s="238" t="s">
        <v>2780</v>
      </c>
      <c r="F233" s="238" t="s">
        <v>176</v>
      </c>
      <c r="G233" s="238" t="s">
        <v>181</v>
      </c>
      <c r="H233" s="240" t="s">
        <v>1260</v>
      </c>
      <c r="I233" s="222">
        <v>231</v>
      </c>
      <c r="J233" s="227" t="s">
        <v>2310</v>
      </c>
      <c r="K233" s="227">
        <v>1</v>
      </c>
      <c r="L233" s="243">
        <v>1</v>
      </c>
    </row>
    <row r="234" spans="1:12" ht="14.25">
      <c r="A234" s="222">
        <v>232</v>
      </c>
      <c r="B234" s="235" t="s">
        <v>174</v>
      </c>
      <c r="C234" s="236" t="s">
        <v>226</v>
      </c>
      <c r="D234" s="237" t="s">
        <v>3747</v>
      </c>
      <c r="E234" s="238" t="s">
        <v>2781</v>
      </c>
      <c r="F234" s="238" t="s">
        <v>176</v>
      </c>
      <c r="G234" s="238" t="s">
        <v>183</v>
      </c>
      <c r="H234" s="240" t="s">
        <v>1261</v>
      </c>
      <c r="I234" s="222">
        <v>232</v>
      </c>
      <c r="J234" s="227" t="s">
        <v>2310</v>
      </c>
      <c r="K234" s="227">
        <v>1</v>
      </c>
      <c r="L234" s="243">
        <v>1</v>
      </c>
    </row>
    <row r="235" spans="1:12" ht="14.25">
      <c r="A235" s="222">
        <v>233</v>
      </c>
      <c r="B235" s="235" t="s">
        <v>174</v>
      </c>
      <c r="C235" s="236" t="s">
        <v>228</v>
      </c>
      <c r="D235" s="237" t="s">
        <v>3747</v>
      </c>
      <c r="E235" s="238" t="s">
        <v>2782</v>
      </c>
      <c r="F235" s="238" t="s">
        <v>176</v>
      </c>
      <c r="G235" s="238" t="s">
        <v>183</v>
      </c>
      <c r="H235" s="240" t="s">
        <v>1262</v>
      </c>
      <c r="I235" s="222">
        <v>233</v>
      </c>
      <c r="J235" s="227" t="s">
        <v>2310</v>
      </c>
      <c r="K235" s="227">
        <v>1</v>
      </c>
      <c r="L235" s="243">
        <v>1</v>
      </c>
    </row>
    <row r="236" spans="1:12" ht="14.25">
      <c r="A236" s="222">
        <v>234</v>
      </c>
      <c r="B236" s="235" t="s">
        <v>174</v>
      </c>
      <c r="C236" s="236" t="s">
        <v>230</v>
      </c>
      <c r="D236" s="237" t="s">
        <v>3747</v>
      </c>
      <c r="E236" s="238" t="s">
        <v>219</v>
      </c>
      <c r="F236" s="238" t="s">
        <v>176</v>
      </c>
      <c r="G236" s="238" t="s">
        <v>183</v>
      </c>
      <c r="H236" s="240" t="s">
        <v>1263</v>
      </c>
      <c r="I236" s="222">
        <v>234</v>
      </c>
      <c r="J236" s="227" t="s">
        <v>2310</v>
      </c>
      <c r="K236" s="227">
        <v>1</v>
      </c>
      <c r="L236" s="243">
        <v>1</v>
      </c>
    </row>
    <row r="237" spans="1:12" ht="14.25">
      <c r="A237" s="222">
        <v>235</v>
      </c>
      <c r="B237" s="235" t="s">
        <v>174</v>
      </c>
      <c r="C237" s="236" t="s">
        <v>232</v>
      </c>
      <c r="D237" s="237" t="s">
        <v>3747</v>
      </c>
      <c r="E237" s="238" t="s">
        <v>225</v>
      </c>
      <c r="F237" s="238" t="s">
        <v>176</v>
      </c>
      <c r="G237" s="238" t="s">
        <v>183</v>
      </c>
      <c r="H237" s="240" t="s">
        <v>1264</v>
      </c>
      <c r="I237" s="222">
        <v>235</v>
      </c>
      <c r="J237" s="227" t="s">
        <v>2310</v>
      </c>
      <c r="K237" s="227">
        <v>1</v>
      </c>
      <c r="L237" s="243">
        <v>1</v>
      </c>
    </row>
    <row r="238" spans="1:12" ht="14.25">
      <c r="A238" s="222">
        <v>236</v>
      </c>
      <c r="B238" s="235" t="s">
        <v>174</v>
      </c>
      <c r="C238" s="236" t="s">
        <v>234</v>
      </c>
      <c r="D238" s="237" t="s">
        <v>3747</v>
      </c>
      <c r="E238" s="238" t="s">
        <v>229</v>
      </c>
      <c r="F238" s="238" t="s">
        <v>176</v>
      </c>
      <c r="G238" s="238" t="s">
        <v>183</v>
      </c>
      <c r="H238" s="240" t="s">
        <v>1265</v>
      </c>
      <c r="I238" s="222">
        <v>236</v>
      </c>
      <c r="J238" s="227" t="s">
        <v>2310</v>
      </c>
      <c r="K238" s="227">
        <v>1</v>
      </c>
      <c r="L238" s="243">
        <v>1</v>
      </c>
    </row>
    <row r="239" spans="1:12" ht="14.25">
      <c r="A239" s="222">
        <v>237</v>
      </c>
      <c r="B239" s="235" t="s">
        <v>174</v>
      </c>
      <c r="C239" s="236" t="s">
        <v>236</v>
      </c>
      <c r="D239" s="237" t="s">
        <v>3747</v>
      </c>
      <c r="E239" s="238" t="s">
        <v>231</v>
      </c>
      <c r="F239" s="238" t="s">
        <v>176</v>
      </c>
      <c r="G239" s="238" t="s">
        <v>183</v>
      </c>
      <c r="H239" s="240" t="s">
        <v>1266</v>
      </c>
      <c r="I239" s="222">
        <v>237</v>
      </c>
      <c r="J239" s="227" t="s">
        <v>2310</v>
      </c>
      <c r="K239" s="227">
        <v>1</v>
      </c>
      <c r="L239" s="243">
        <v>1</v>
      </c>
    </row>
    <row r="240" spans="1:12" ht="14.25">
      <c r="A240" s="222">
        <v>238</v>
      </c>
      <c r="B240" s="235" t="s">
        <v>174</v>
      </c>
      <c r="C240" s="236" t="s">
        <v>237</v>
      </c>
      <c r="D240" s="237" t="s">
        <v>3747</v>
      </c>
      <c r="E240" s="238" t="s">
        <v>235</v>
      </c>
      <c r="F240" s="238" t="s">
        <v>176</v>
      </c>
      <c r="G240" s="238" t="s">
        <v>183</v>
      </c>
      <c r="H240" s="240" t="s">
        <v>1267</v>
      </c>
      <c r="I240" s="222">
        <v>238</v>
      </c>
      <c r="J240" s="227" t="s">
        <v>2310</v>
      </c>
      <c r="K240" s="227">
        <v>1</v>
      </c>
      <c r="L240" s="243">
        <v>1</v>
      </c>
    </row>
    <row r="241" spans="1:12" ht="14.25">
      <c r="A241" s="222">
        <v>239</v>
      </c>
      <c r="B241" s="235" t="s">
        <v>174</v>
      </c>
      <c r="C241" s="236" t="s">
        <v>239</v>
      </c>
      <c r="D241" s="237" t="s">
        <v>3747</v>
      </c>
      <c r="E241" s="238" t="s">
        <v>2783</v>
      </c>
      <c r="F241" s="238" t="s">
        <v>176</v>
      </c>
      <c r="G241" s="238" t="s">
        <v>183</v>
      </c>
      <c r="H241" s="240" t="s">
        <v>1268</v>
      </c>
      <c r="I241" s="222">
        <v>239</v>
      </c>
      <c r="J241" s="227" t="s">
        <v>2310</v>
      </c>
      <c r="K241" s="227">
        <v>1</v>
      </c>
      <c r="L241" s="243">
        <v>1</v>
      </c>
    </row>
    <row r="242" spans="1:12" ht="14.25">
      <c r="A242" s="222">
        <v>240</v>
      </c>
      <c r="B242" s="235" t="s">
        <v>174</v>
      </c>
      <c r="C242" s="236" t="s">
        <v>240</v>
      </c>
      <c r="D242" s="237" t="s">
        <v>3747</v>
      </c>
      <c r="E242" s="238" t="s">
        <v>238</v>
      </c>
      <c r="F242" s="238" t="s">
        <v>176</v>
      </c>
      <c r="G242" s="238" t="s">
        <v>183</v>
      </c>
      <c r="H242" s="240" t="s">
        <v>1269</v>
      </c>
      <c r="I242" s="222">
        <v>240</v>
      </c>
      <c r="J242" s="227" t="s">
        <v>2310</v>
      </c>
      <c r="K242" s="227">
        <v>1</v>
      </c>
      <c r="L242" s="243">
        <v>1</v>
      </c>
    </row>
    <row r="243" spans="1:12" ht="14.25">
      <c r="A243" s="222">
        <v>241</v>
      </c>
      <c r="B243" s="235" t="s">
        <v>174</v>
      </c>
      <c r="C243" s="236" t="s">
        <v>241</v>
      </c>
      <c r="D243" s="237" t="s">
        <v>3747</v>
      </c>
      <c r="E243" s="238" t="s">
        <v>2784</v>
      </c>
      <c r="F243" s="238" t="s">
        <v>176</v>
      </c>
      <c r="G243" s="238" t="s">
        <v>186</v>
      </c>
      <c r="H243" s="240" t="s">
        <v>1270</v>
      </c>
      <c r="I243" s="222">
        <v>241</v>
      </c>
      <c r="J243" s="227" t="s">
        <v>2310</v>
      </c>
      <c r="K243" s="227">
        <v>1</v>
      </c>
      <c r="L243" s="243">
        <v>1</v>
      </c>
    </row>
    <row r="244" spans="1:12" ht="14.25">
      <c r="A244" s="222">
        <v>242</v>
      </c>
      <c r="B244" s="235" t="s">
        <v>174</v>
      </c>
      <c r="C244" s="236" t="s">
        <v>242</v>
      </c>
      <c r="D244" s="237" t="s">
        <v>3747</v>
      </c>
      <c r="E244" s="238" t="s">
        <v>2785</v>
      </c>
      <c r="F244" s="238" t="s">
        <v>176</v>
      </c>
      <c r="G244" s="238" t="s">
        <v>186</v>
      </c>
      <c r="H244" s="240" t="s">
        <v>1271</v>
      </c>
      <c r="I244" s="222">
        <v>242</v>
      </c>
      <c r="J244" s="227" t="s">
        <v>2310</v>
      </c>
      <c r="K244" s="227">
        <v>1</v>
      </c>
      <c r="L244" s="243">
        <v>1</v>
      </c>
    </row>
    <row r="245" spans="1:12" ht="14.25">
      <c r="A245" s="222">
        <v>243</v>
      </c>
      <c r="B245" s="235" t="s">
        <v>174</v>
      </c>
      <c r="C245" s="236" t="s">
        <v>243</v>
      </c>
      <c r="D245" s="237" t="s">
        <v>3747</v>
      </c>
      <c r="E245" s="238" t="s">
        <v>2786</v>
      </c>
      <c r="F245" s="238" t="s">
        <v>176</v>
      </c>
      <c r="G245" s="238" t="s">
        <v>186</v>
      </c>
      <c r="H245" s="240" t="s">
        <v>1272</v>
      </c>
      <c r="I245" s="222">
        <v>243</v>
      </c>
      <c r="J245" s="227" t="s">
        <v>2310</v>
      </c>
      <c r="K245" s="227">
        <v>1</v>
      </c>
      <c r="L245" s="243">
        <v>1</v>
      </c>
    </row>
    <row r="246" spans="1:12" ht="14.25">
      <c r="A246" s="222">
        <v>244</v>
      </c>
      <c r="B246" s="235" t="s">
        <v>174</v>
      </c>
      <c r="C246" s="236" t="s">
        <v>244</v>
      </c>
      <c r="D246" s="237" t="s">
        <v>3747</v>
      </c>
      <c r="E246" s="238" t="s">
        <v>2787</v>
      </c>
      <c r="F246" s="238" t="s">
        <v>176</v>
      </c>
      <c r="G246" s="238" t="s">
        <v>186</v>
      </c>
      <c r="H246" s="240" t="s">
        <v>1273</v>
      </c>
      <c r="I246" s="222">
        <v>244</v>
      </c>
      <c r="J246" s="227" t="s">
        <v>2310</v>
      </c>
      <c r="K246" s="227">
        <v>1</v>
      </c>
      <c r="L246" s="243">
        <v>1</v>
      </c>
    </row>
    <row r="247" spans="1:12" ht="14.25">
      <c r="A247" s="222">
        <v>245</v>
      </c>
      <c r="B247" s="235" t="s">
        <v>174</v>
      </c>
      <c r="C247" s="236" t="s">
        <v>245</v>
      </c>
      <c r="D247" s="237" t="s">
        <v>3747</v>
      </c>
      <c r="E247" s="238" t="s">
        <v>2788</v>
      </c>
      <c r="F247" s="238" t="s">
        <v>176</v>
      </c>
      <c r="G247" s="238" t="s">
        <v>186</v>
      </c>
      <c r="H247" s="240" t="s">
        <v>1274</v>
      </c>
      <c r="I247" s="222">
        <v>245</v>
      </c>
      <c r="J247" s="227" t="s">
        <v>2310</v>
      </c>
      <c r="K247" s="227">
        <v>1</v>
      </c>
      <c r="L247" s="243">
        <v>1</v>
      </c>
    </row>
    <row r="248" spans="1:12" ht="14.25">
      <c r="A248" s="222">
        <v>246</v>
      </c>
      <c r="B248" s="235" t="s">
        <v>174</v>
      </c>
      <c r="C248" s="236" t="s">
        <v>246</v>
      </c>
      <c r="D248" s="237" t="s">
        <v>3747</v>
      </c>
      <c r="E248" s="238" t="s">
        <v>2789</v>
      </c>
      <c r="F248" s="238" t="s">
        <v>176</v>
      </c>
      <c r="G248" s="238" t="s">
        <v>191</v>
      </c>
      <c r="H248" s="240" t="s">
        <v>1275</v>
      </c>
      <c r="I248" s="222">
        <v>246</v>
      </c>
      <c r="J248" s="227" t="s">
        <v>2310</v>
      </c>
      <c r="K248" s="227">
        <v>1</v>
      </c>
      <c r="L248" s="243">
        <v>1</v>
      </c>
    </row>
    <row r="249" spans="1:12" ht="14.25">
      <c r="A249" s="222">
        <v>247</v>
      </c>
      <c r="B249" s="235" t="s">
        <v>174</v>
      </c>
      <c r="C249" s="236" t="s">
        <v>247</v>
      </c>
      <c r="D249" s="237" t="s">
        <v>3747</v>
      </c>
      <c r="E249" s="238" t="s">
        <v>2790</v>
      </c>
      <c r="F249" s="238" t="s">
        <v>176</v>
      </c>
      <c r="G249" s="238" t="s">
        <v>191</v>
      </c>
      <c r="H249" s="240" t="s">
        <v>1276</v>
      </c>
      <c r="I249" s="222">
        <v>247</v>
      </c>
      <c r="J249" s="227" t="s">
        <v>2310</v>
      </c>
      <c r="K249" s="227">
        <v>1</v>
      </c>
      <c r="L249" s="243">
        <v>1</v>
      </c>
    </row>
    <row r="250" spans="1:12" ht="14.25">
      <c r="A250" s="222">
        <v>248</v>
      </c>
      <c r="B250" s="235" t="s">
        <v>174</v>
      </c>
      <c r="C250" s="236" t="s">
        <v>248</v>
      </c>
      <c r="D250" s="237" t="s">
        <v>3747</v>
      </c>
      <c r="E250" s="238" t="s">
        <v>2791</v>
      </c>
      <c r="F250" s="238" t="s">
        <v>176</v>
      </c>
      <c r="G250" s="238" t="s">
        <v>191</v>
      </c>
      <c r="H250" s="240" t="s">
        <v>1277</v>
      </c>
      <c r="I250" s="222">
        <v>248</v>
      </c>
      <c r="J250" s="227" t="s">
        <v>2310</v>
      </c>
      <c r="K250" s="227">
        <v>1</v>
      </c>
      <c r="L250" s="243">
        <v>1</v>
      </c>
    </row>
    <row r="251" spans="1:12" ht="14.25">
      <c r="A251" s="222">
        <v>249</v>
      </c>
      <c r="B251" s="235" t="s">
        <v>174</v>
      </c>
      <c r="C251" s="236" t="s">
        <v>249</v>
      </c>
      <c r="D251" s="237" t="s">
        <v>3747</v>
      </c>
      <c r="E251" s="238" t="s">
        <v>2792</v>
      </c>
      <c r="F251" s="238" t="s">
        <v>176</v>
      </c>
      <c r="G251" s="238" t="s">
        <v>191</v>
      </c>
      <c r="H251" s="240" t="s">
        <v>1278</v>
      </c>
      <c r="I251" s="222">
        <v>249</v>
      </c>
      <c r="J251" s="227" t="s">
        <v>2310</v>
      </c>
      <c r="K251" s="227">
        <v>1</v>
      </c>
      <c r="L251" s="243">
        <v>1</v>
      </c>
    </row>
    <row r="252" spans="1:12" ht="14.25">
      <c r="A252" s="222">
        <v>250</v>
      </c>
      <c r="B252" s="235" t="s">
        <v>174</v>
      </c>
      <c r="C252" s="236" t="s">
        <v>251</v>
      </c>
      <c r="D252" s="237" t="s">
        <v>3747</v>
      </c>
      <c r="E252" s="238" t="s">
        <v>2793</v>
      </c>
      <c r="F252" s="238" t="s">
        <v>176</v>
      </c>
      <c r="G252" s="238" t="s">
        <v>191</v>
      </c>
      <c r="H252" s="240" t="s">
        <v>1279</v>
      </c>
      <c r="I252" s="222">
        <v>250</v>
      </c>
      <c r="J252" s="227" t="s">
        <v>2310</v>
      </c>
      <c r="K252" s="227">
        <v>1</v>
      </c>
      <c r="L252" s="243">
        <v>1</v>
      </c>
    </row>
    <row r="253" spans="1:12" ht="14.25">
      <c r="A253" s="222">
        <v>251</v>
      </c>
      <c r="B253" s="235" t="s">
        <v>174</v>
      </c>
      <c r="C253" s="236" t="s">
        <v>252</v>
      </c>
      <c r="D253" s="237" t="s">
        <v>3571</v>
      </c>
      <c r="E253" s="238" t="s">
        <v>253</v>
      </c>
      <c r="F253" s="238" t="s">
        <v>176</v>
      </c>
      <c r="G253" s="238" t="s">
        <v>179</v>
      </c>
      <c r="H253" s="240" t="s">
        <v>1280</v>
      </c>
      <c r="I253" s="222">
        <v>251</v>
      </c>
      <c r="J253" s="227" t="s">
        <v>2310</v>
      </c>
      <c r="K253" s="227">
        <v>1</v>
      </c>
      <c r="L253" s="243">
        <v>1</v>
      </c>
    </row>
    <row r="254" spans="1:12" ht="14.25">
      <c r="A254" s="222">
        <v>252</v>
      </c>
      <c r="B254" s="235" t="s">
        <v>174</v>
      </c>
      <c r="C254" s="236" t="s">
        <v>254</v>
      </c>
      <c r="D254" s="237" t="s">
        <v>3571</v>
      </c>
      <c r="E254" s="238" t="s">
        <v>255</v>
      </c>
      <c r="F254" s="238" t="s">
        <v>176</v>
      </c>
      <c r="G254" s="238" t="s">
        <v>183</v>
      </c>
      <c r="H254" s="240" t="s">
        <v>1281</v>
      </c>
      <c r="I254" s="222">
        <v>252</v>
      </c>
      <c r="J254" s="227" t="s">
        <v>2310</v>
      </c>
      <c r="K254" s="227">
        <v>1</v>
      </c>
      <c r="L254" s="243">
        <v>1</v>
      </c>
    </row>
    <row r="255" spans="1:12" ht="14.25">
      <c r="A255" s="222">
        <v>253</v>
      </c>
      <c r="B255" s="235" t="s">
        <v>174</v>
      </c>
      <c r="C255" s="236" t="s">
        <v>256</v>
      </c>
      <c r="D255" s="237" t="s">
        <v>3571</v>
      </c>
      <c r="E255" s="238" t="s">
        <v>257</v>
      </c>
      <c r="F255" s="238" t="s">
        <v>176</v>
      </c>
      <c r="G255" s="238" t="s">
        <v>179</v>
      </c>
      <c r="H255" s="240" t="s">
        <v>1282</v>
      </c>
      <c r="I255" s="222">
        <v>253</v>
      </c>
      <c r="J255" s="227" t="s">
        <v>2310</v>
      </c>
      <c r="K255" s="227">
        <v>1</v>
      </c>
      <c r="L255" s="243">
        <v>1</v>
      </c>
    </row>
    <row r="256" spans="1:12" ht="14.25">
      <c r="A256" s="222">
        <v>254</v>
      </c>
      <c r="B256" s="235" t="s">
        <v>174</v>
      </c>
      <c r="C256" s="236" t="s">
        <v>258</v>
      </c>
      <c r="D256" s="237" t="s">
        <v>3571</v>
      </c>
      <c r="E256" s="238" t="s">
        <v>259</v>
      </c>
      <c r="F256" s="238" t="s">
        <v>176</v>
      </c>
      <c r="G256" s="238" t="s">
        <v>183</v>
      </c>
      <c r="H256" s="240" t="s">
        <v>1283</v>
      </c>
      <c r="I256" s="222">
        <v>254</v>
      </c>
      <c r="J256" s="227" t="s">
        <v>2310</v>
      </c>
      <c r="K256" s="227">
        <v>1</v>
      </c>
      <c r="L256" s="243">
        <v>1</v>
      </c>
    </row>
    <row r="257" spans="1:12" ht="14.25">
      <c r="A257" s="222">
        <v>255</v>
      </c>
      <c r="B257" s="235" t="s">
        <v>174</v>
      </c>
      <c r="C257" s="236" t="s">
        <v>260</v>
      </c>
      <c r="D257" s="237" t="s">
        <v>3571</v>
      </c>
      <c r="E257" s="238" t="s">
        <v>261</v>
      </c>
      <c r="F257" s="238" t="s">
        <v>176</v>
      </c>
      <c r="G257" s="238" t="s">
        <v>179</v>
      </c>
      <c r="H257" s="240" t="s">
        <v>1284</v>
      </c>
      <c r="I257" s="222">
        <v>255</v>
      </c>
      <c r="J257" s="227" t="s">
        <v>2310</v>
      </c>
      <c r="K257" s="227">
        <v>1</v>
      </c>
      <c r="L257" s="243">
        <v>1</v>
      </c>
    </row>
    <row r="258" spans="1:12" ht="14.25">
      <c r="A258" s="222">
        <v>256</v>
      </c>
      <c r="B258" s="235" t="s">
        <v>174</v>
      </c>
      <c r="C258" s="236" t="s">
        <v>262</v>
      </c>
      <c r="D258" s="237" t="s">
        <v>3571</v>
      </c>
      <c r="E258" s="238" t="s">
        <v>263</v>
      </c>
      <c r="F258" s="238" t="s">
        <v>176</v>
      </c>
      <c r="G258" s="238" t="s">
        <v>177</v>
      </c>
      <c r="H258" s="240" t="s">
        <v>1285</v>
      </c>
      <c r="I258" s="222">
        <v>256</v>
      </c>
      <c r="J258" s="227" t="s">
        <v>2310</v>
      </c>
      <c r="K258" s="227">
        <v>1</v>
      </c>
      <c r="L258" s="243">
        <v>1</v>
      </c>
    </row>
    <row r="259" spans="1:12" ht="14.25">
      <c r="A259" s="222">
        <v>257</v>
      </c>
      <c r="B259" s="235" t="s">
        <v>174</v>
      </c>
      <c r="C259" s="236" t="s">
        <v>264</v>
      </c>
      <c r="D259" s="237" t="s">
        <v>3571</v>
      </c>
      <c r="E259" s="238" t="s">
        <v>265</v>
      </c>
      <c r="F259" s="238" t="s">
        <v>176</v>
      </c>
      <c r="G259" s="238" t="s">
        <v>177</v>
      </c>
      <c r="H259" s="240" t="s">
        <v>1286</v>
      </c>
      <c r="I259" s="222">
        <v>257</v>
      </c>
      <c r="J259" s="227" t="s">
        <v>2310</v>
      </c>
      <c r="K259" s="227">
        <v>1</v>
      </c>
      <c r="L259" s="243">
        <v>1</v>
      </c>
    </row>
    <row r="260" spans="1:12" ht="14.25">
      <c r="A260" s="222">
        <v>258</v>
      </c>
      <c r="B260" s="235" t="s">
        <v>174</v>
      </c>
      <c r="C260" s="236" t="s">
        <v>266</v>
      </c>
      <c r="D260" s="237" t="s">
        <v>3571</v>
      </c>
      <c r="E260" s="238" t="s">
        <v>267</v>
      </c>
      <c r="F260" s="238" t="s">
        <v>176</v>
      </c>
      <c r="G260" s="238" t="s">
        <v>183</v>
      </c>
      <c r="H260" s="240" t="s">
        <v>1287</v>
      </c>
      <c r="I260" s="222">
        <v>258</v>
      </c>
      <c r="J260" s="227" t="s">
        <v>2310</v>
      </c>
      <c r="K260" s="227">
        <v>1</v>
      </c>
      <c r="L260" s="243">
        <v>1</v>
      </c>
    </row>
    <row r="261" spans="1:12" ht="14.25">
      <c r="A261" s="222">
        <v>259</v>
      </c>
      <c r="B261" s="235" t="s">
        <v>174</v>
      </c>
      <c r="C261" s="236" t="s">
        <v>268</v>
      </c>
      <c r="D261" s="237" t="s">
        <v>3571</v>
      </c>
      <c r="E261" s="238" t="s">
        <v>2396</v>
      </c>
      <c r="F261" s="238" t="s">
        <v>176</v>
      </c>
      <c r="G261" s="238" t="s">
        <v>183</v>
      </c>
      <c r="H261" s="240" t="s">
        <v>1288</v>
      </c>
      <c r="I261" s="222">
        <v>259</v>
      </c>
      <c r="J261" s="227" t="s">
        <v>2310</v>
      </c>
      <c r="K261" s="227">
        <v>1</v>
      </c>
      <c r="L261" s="243">
        <v>1</v>
      </c>
    </row>
    <row r="262" spans="1:12" ht="14.25">
      <c r="A262" s="222">
        <v>260</v>
      </c>
      <c r="B262" s="235" t="s">
        <v>174</v>
      </c>
      <c r="C262" s="236" t="s">
        <v>2397</v>
      </c>
      <c r="D262" s="237" t="s">
        <v>3571</v>
      </c>
      <c r="E262" s="238" t="s">
        <v>2398</v>
      </c>
      <c r="F262" s="238" t="s">
        <v>176</v>
      </c>
      <c r="G262" s="238" t="s">
        <v>181</v>
      </c>
      <c r="H262" s="240" t="s">
        <v>1289</v>
      </c>
      <c r="I262" s="222">
        <v>260</v>
      </c>
      <c r="J262" s="227" t="s">
        <v>2310</v>
      </c>
      <c r="K262" s="227">
        <v>1</v>
      </c>
      <c r="L262" s="243">
        <v>1</v>
      </c>
    </row>
    <row r="263" spans="1:12" ht="14.25">
      <c r="A263" s="222">
        <v>261</v>
      </c>
      <c r="B263" s="235" t="s">
        <v>174</v>
      </c>
      <c r="C263" s="236" t="s">
        <v>2399</v>
      </c>
      <c r="D263" s="237" t="s">
        <v>3571</v>
      </c>
      <c r="E263" s="238" t="s">
        <v>2400</v>
      </c>
      <c r="F263" s="238" t="s">
        <v>176</v>
      </c>
      <c r="G263" s="238" t="s">
        <v>179</v>
      </c>
      <c r="H263" s="240" t="s">
        <v>1290</v>
      </c>
      <c r="I263" s="222">
        <v>261</v>
      </c>
      <c r="J263" s="227" t="s">
        <v>2310</v>
      </c>
      <c r="K263" s="227">
        <v>1</v>
      </c>
      <c r="L263" s="243">
        <v>1</v>
      </c>
    </row>
    <row r="264" spans="1:12" ht="14.25">
      <c r="A264" s="222">
        <v>262</v>
      </c>
      <c r="B264" s="235" t="s">
        <v>174</v>
      </c>
      <c r="C264" s="236" t="s">
        <v>2401</v>
      </c>
      <c r="D264" s="237" t="s">
        <v>3571</v>
      </c>
      <c r="E264" s="238" t="s">
        <v>2402</v>
      </c>
      <c r="F264" s="238" t="s">
        <v>176</v>
      </c>
      <c r="G264" s="238" t="s">
        <v>186</v>
      </c>
      <c r="H264" s="240" t="s">
        <v>1291</v>
      </c>
      <c r="I264" s="222">
        <v>262</v>
      </c>
      <c r="J264" s="227" t="s">
        <v>2310</v>
      </c>
      <c r="K264" s="227">
        <v>1</v>
      </c>
      <c r="L264" s="243">
        <v>1</v>
      </c>
    </row>
    <row r="265" spans="1:12" ht="14.25">
      <c r="A265" s="222">
        <v>263</v>
      </c>
      <c r="B265" s="235" t="s">
        <v>174</v>
      </c>
      <c r="C265" s="236" t="s">
        <v>2403</v>
      </c>
      <c r="D265" s="237" t="s">
        <v>3571</v>
      </c>
      <c r="E265" s="238" t="s">
        <v>2404</v>
      </c>
      <c r="F265" s="238" t="s">
        <v>176</v>
      </c>
      <c r="G265" s="238" t="s">
        <v>191</v>
      </c>
      <c r="H265" s="240" t="s">
        <v>1292</v>
      </c>
      <c r="I265" s="222">
        <v>263</v>
      </c>
      <c r="J265" s="227" t="s">
        <v>2310</v>
      </c>
      <c r="K265" s="227">
        <v>1</v>
      </c>
      <c r="L265" s="243">
        <v>1</v>
      </c>
    </row>
    <row r="266" spans="1:12" ht="14.25">
      <c r="A266" s="222">
        <v>264</v>
      </c>
      <c r="B266" s="235" t="s">
        <v>174</v>
      </c>
      <c r="C266" s="236" t="s">
        <v>2405</v>
      </c>
      <c r="D266" s="237" t="s">
        <v>3571</v>
      </c>
      <c r="E266" s="238" t="s">
        <v>2406</v>
      </c>
      <c r="F266" s="238" t="s">
        <v>176</v>
      </c>
      <c r="G266" s="238" t="s">
        <v>181</v>
      </c>
      <c r="H266" s="240" t="s">
        <v>1293</v>
      </c>
      <c r="I266" s="222">
        <v>264</v>
      </c>
      <c r="J266" s="227" t="s">
        <v>2310</v>
      </c>
      <c r="K266" s="227">
        <v>1</v>
      </c>
      <c r="L266" s="243">
        <v>1</v>
      </c>
    </row>
    <row r="267" spans="1:12" ht="14.25">
      <c r="A267" s="222">
        <v>265</v>
      </c>
      <c r="B267" s="235" t="s">
        <v>174</v>
      </c>
      <c r="C267" s="236" t="s">
        <v>2407</v>
      </c>
      <c r="D267" s="237" t="s">
        <v>3571</v>
      </c>
      <c r="E267" s="238" t="s">
        <v>2408</v>
      </c>
      <c r="F267" s="238" t="s">
        <v>176</v>
      </c>
      <c r="G267" s="238" t="s">
        <v>181</v>
      </c>
      <c r="H267" s="240" t="s">
        <v>1294</v>
      </c>
      <c r="I267" s="222">
        <v>265</v>
      </c>
      <c r="J267" s="227" t="s">
        <v>2310</v>
      </c>
      <c r="K267" s="227">
        <v>1</v>
      </c>
      <c r="L267" s="243">
        <v>1</v>
      </c>
    </row>
    <row r="268" spans="1:12" ht="14.25">
      <c r="A268" s="222">
        <v>266</v>
      </c>
      <c r="B268" s="235" t="s">
        <v>174</v>
      </c>
      <c r="C268" s="236" t="s">
        <v>2409</v>
      </c>
      <c r="D268" s="237" t="s">
        <v>3571</v>
      </c>
      <c r="E268" s="238" t="s">
        <v>2410</v>
      </c>
      <c r="F268" s="238" t="s">
        <v>176</v>
      </c>
      <c r="G268" s="238" t="s">
        <v>177</v>
      </c>
      <c r="H268" s="240" t="s">
        <v>1295</v>
      </c>
      <c r="I268" s="222">
        <v>266</v>
      </c>
      <c r="J268" s="227" t="s">
        <v>2310</v>
      </c>
      <c r="K268" s="227">
        <v>1</v>
      </c>
      <c r="L268" s="243">
        <v>1</v>
      </c>
    </row>
    <row r="269" spans="1:12" ht="14.25">
      <c r="A269" s="222">
        <v>267</v>
      </c>
      <c r="B269" s="235" t="s">
        <v>174</v>
      </c>
      <c r="C269" s="236" t="s">
        <v>2411</v>
      </c>
      <c r="D269" s="237" t="s">
        <v>3571</v>
      </c>
      <c r="E269" s="238" t="s">
        <v>2412</v>
      </c>
      <c r="F269" s="238" t="s">
        <v>176</v>
      </c>
      <c r="G269" s="238" t="s">
        <v>181</v>
      </c>
      <c r="H269" s="240" t="s">
        <v>1296</v>
      </c>
      <c r="I269" s="222">
        <v>267</v>
      </c>
      <c r="J269" s="227" t="s">
        <v>2310</v>
      </c>
      <c r="K269" s="227">
        <v>1</v>
      </c>
      <c r="L269" s="243">
        <v>1</v>
      </c>
    </row>
    <row r="270" spans="1:12" ht="14.25">
      <c r="A270" s="222">
        <v>268</v>
      </c>
      <c r="B270" s="235" t="s">
        <v>174</v>
      </c>
      <c r="C270" s="236" t="s">
        <v>2413</v>
      </c>
      <c r="D270" s="237" t="s">
        <v>3571</v>
      </c>
      <c r="E270" s="238" t="s">
        <v>2414</v>
      </c>
      <c r="F270" s="238" t="s">
        <v>176</v>
      </c>
      <c r="G270" s="238" t="s">
        <v>191</v>
      </c>
      <c r="H270" s="240" t="s">
        <v>1297</v>
      </c>
      <c r="I270" s="222">
        <v>268</v>
      </c>
      <c r="J270" s="227" t="s">
        <v>2310</v>
      </c>
      <c r="K270" s="227">
        <v>1</v>
      </c>
      <c r="L270" s="243">
        <v>1</v>
      </c>
    </row>
    <row r="271" spans="1:12" ht="14.25">
      <c r="A271" s="222">
        <v>269</v>
      </c>
      <c r="B271" s="235" t="s">
        <v>174</v>
      </c>
      <c r="C271" s="236" t="s">
        <v>2415</v>
      </c>
      <c r="D271" s="237" t="s">
        <v>3571</v>
      </c>
      <c r="E271" s="238" t="s">
        <v>2416</v>
      </c>
      <c r="F271" s="238" t="s">
        <v>176</v>
      </c>
      <c r="G271" s="238" t="s">
        <v>186</v>
      </c>
      <c r="H271" s="240" t="s">
        <v>1298</v>
      </c>
      <c r="I271" s="222">
        <v>269</v>
      </c>
      <c r="J271" s="227" t="s">
        <v>2310</v>
      </c>
      <c r="K271" s="227">
        <v>1</v>
      </c>
      <c r="L271" s="243">
        <v>1</v>
      </c>
    </row>
    <row r="272" spans="1:12" ht="14.25">
      <c r="A272" s="222">
        <v>270</v>
      </c>
      <c r="B272" s="235" t="s">
        <v>174</v>
      </c>
      <c r="C272" s="236" t="s">
        <v>2417</v>
      </c>
      <c r="D272" s="237" t="s">
        <v>33</v>
      </c>
      <c r="E272" s="238" t="s">
        <v>2418</v>
      </c>
      <c r="F272" s="238" t="s">
        <v>176</v>
      </c>
      <c r="G272" s="238" t="s">
        <v>177</v>
      </c>
      <c r="H272" s="240" t="s">
        <v>1299</v>
      </c>
      <c r="I272" s="222">
        <v>270</v>
      </c>
      <c r="J272" s="227" t="s">
        <v>2310</v>
      </c>
      <c r="K272" s="227">
        <v>1</v>
      </c>
      <c r="L272" s="243">
        <v>1</v>
      </c>
    </row>
    <row r="273" spans="1:12" ht="14.25">
      <c r="A273" s="222">
        <v>271</v>
      </c>
      <c r="B273" s="235" t="s">
        <v>174</v>
      </c>
      <c r="C273" s="236" t="s">
        <v>2419</v>
      </c>
      <c r="D273" s="237" t="s">
        <v>33</v>
      </c>
      <c r="E273" s="238" t="s">
        <v>2420</v>
      </c>
      <c r="F273" s="238" t="s">
        <v>176</v>
      </c>
      <c r="G273" s="238" t="s">
        <v>191</v>
      </c>
      <c r="H273" s="240" t="s">
        <v>1300</v>
      </c>
      <c r="I273" s="222">
        <v>271</v>
      </c>
      <c r="J273" s="227" t="s">
        <v>2310</v>
      </c>
      <c r="K273" s="227">
        <v>1</v>
      </c>
      <c r="L273" s="243">
        <v>1</v>
      </c>
    </row>
    <row r="274" spans="1:12" ht="14.25">
      <c r="A274" s="222">
        <v>272</v>
      </c>
      <c r="B274" s="223" t="s">
        <v>2421</v>
      </c>
      <c r="C274" s="224" t="s">
        <v>3293</v>
      </c>
      <c r="D274" s="225" t="s">
        <v>3294</v>
      </c>
      <c r="E274" s="226" t="s">
        <v>2422</v>
      </c>
      <c r="F274" s="226" t="s">
        <v>2423</v>
      </c>
      <c r="G274" s="226" t="s">
        <v>2424</v>
      </c>
      <c r="H274" s="213" t="s">
        <v>1301</v>
      </c>
      <c r="I274" s="222">
        <v>272</v>
      </c>
      <c r="J274" s="227" t="s">
        <v>2279</v>
      </c>
      <c r="K274" s="227">
        <v>2</v>
      </c>
      <c r="L274" s="243">
        <v>1</v>
      </c>
    </row>
    <row r="275" spans="1:12" ht="14.25">
      <c r="A275" s="222">
        <v>273</v>
      </c>
      <c r="B275" s="223" t="s">
        <v>2421</v>
      </c>
      <c r="C275" s="224" t="s">
        <v>3298</v>
      </c>
      <c r="D275" s="225" t="s">
        <v>3294</v>
      </c>
      <c r="E275" s="226" t="s">
        <v>2425</v>
      </c>
      <c r="F275" s="226" t="s">
        <v>2441</v>
      </c>
      <c r="G275" s="226" t="s">
        <v>3188</v>
      </c>
      <c r="H275" s="213" t="s">
        <v>1302</v>
      </c>
      <c r="I275" s="222">
        <v>273</v>
      </c>
      <c r="J275" s="227" t="s">
        <v>2279</v>
      </c>
      <c r="K275" s="227">
        <v>2</v>
      </c>
      <c r="L275" s="243">
        <v>1</v>
      </c>
    </row>
    <row r="276" spans="1:12" ht="14.25">
      <c r="A276" s="222">
        <v>274</v>
      </c>
      <c r="B276" s="223" t="s">
        <v>2421</v>
      </c>
      <c r="C276" s="224" t="s">
        <v>3299</v>
      </c>
      <c r="D276" s="225" t="s">
        <v>3294</v>
      </c>
      <c r="E276" s="226" t="s">
        <v>2426</v>
      </c>
      <c r="F276" s="226" t="s">
        <v>2441</v>
      </c>
      <c r="G276" s="226" t="s">
        <v>2427</v>
      </c>
      <c r="H276" s="213" t="s">
        <v>1303</v>
      </c>
      <c r="I276" s="222">
        <v>274</v>
      </c>
      <c r="J276" s="227" t="s">
        <v>2279</v>
      </c>
      <c r="K276" s="227">
        <v>2</v>
      </c>
      <c r="L276" s="243">
        <v>1</v>
      </c>
    </row>
    <row r="277" spans="1:12" ht="14.25">
      <c r="A277" s="222">
        <v>275</v>
      </c>
      <c r="B277" s="223" t="s">
        <v>2421</v>
      </c>
      <c r="C277" s="224" t="s">
        <v>3301</v>
      </c>
      <c r="D277" s="225" t="s">
        <v>3294</v>
      </c>
      <c r="E277" s="226" t="s">
        <v>2428</v>
      </c>
      <c r="F277" s="226" t="s">
        <v>2441</v>
      </c>
      <c r="G277" s="226" t="s">
        <v>2429</v>
      </c>
      <c r="H277" s="213" t="s">
        <v>1304</v>
      </c>
      <c r="I277" s="222">
        <v>275</v>
      </c>
      <c r="J277" s="227" t="s">
        <v>2279</v>
      </c>
      <c r="K277" s="227">
        <v>2</v>
      </c>
      <c r="L277" s="243">
        <v>1</v>
      </c>
    </row>
    <row r="278" spans="1:12" ht="14.25">
      <c r="A278" s="222">
        <v>276</v>
      </c>
      <c r="B278" s="223" t="s">
        <v>2421</v>
      </c>
      <c r="C278" s="224" t="s">
        <v>3304</v>
      </c>
      <c r="D278" s="225" t="s">
        <v>3294</v>
      </c>
      <c r="E278" s="226" t="s">
        <v>2430</v>
      </c>
      <c r="F278" s="226" t="s">
        <v>2441</v>
      </c>
      <c r="G278" s="226" t="s">
        <v>2431</v>
      </c>
      <c r="H278" s="213" t="s">
        <v>1305</v>
      </c>
      <c r="I278" s="222">
        <v>276</v>
      </c>
      <c r="J278" s="227" t="s">
        <v>2279</v>
      </c>
      <c r="K278" s="227">
        <v>2</v>
      </c>
      <c r="L278" s="243">
        <v>1</v>
      </c>
    </row>
    <row r="279" spans="1:12" ht="14.25">
      <c r="A279" s="222">
        <v>277</v>
      </c>
      <c r="B279" s="223" t="s">
        <v>2421</v>
      </c>
      <c r="C279" s="224" t="s">
        <v>3308</v>
      </c>
      <c r="D279" s="225" t="s">
        <v>3294</v>
      </c>
      <c r="E279" s="226" t="s">
        <v>2432</v>
      </c>
      <c r="F279" s="226" t="s">
        <v>2441</v>
      </c>
      <c r="G279" s="226" t="s">
        <v>2433</v>
      </c>
      <c r="H279" s="213" t="s">
        <v>1306</v>
      </c>
      <c r="I279" s="222">
        <v>277</v>
      </c>
      <c r="J279" s="227" t="s">
        <v>2279</v>
      </c>
      <c r="K279" s="227">
        <v>2</v>
      </c>
      <c r="L279" s="243">
        <v>1</v>
      </c>
    </row>
    <row r="280" spans="1:12" ht="14.25">
      <c r="A280" s="222">
        <v>278</v>
      </c>
      <c r="B280" s="223" t="s">
        <v>2421</v>
      </c>
      <c r="C280" s="224" t="s">
        <v>3310</v>
      </c>
      <c r="D280" s="225" t="s">
        <v>3294</v>
      </c>
      <c r="E280" s="226" t="s">
        <v>2434</v>
      </c>
      <c r="F280" s="226" t="s">
        <v>2435</v>
      </c>
      <c r="G280" s="226" t="s">
        <v>2436</v>
      </c>
      <c r="H280" s="213" t="s">
        <v>1307</v>
      </c>
      <c r="I280" s="222">
        <v>278</v>
      </c>
      <c r="J280" s="227" t="s">
        <v>2279</v>
      </c>
      <c r="K280" s="227">
        <v>2</v>
      </c>
      <c r="L280" s="243">
        <v>1</v>
      </c>
    </row>
    <row r="281" spans="1:12" ht="14.25">
      <c r="A281" s="222">
        <v>279</v>
      </c>
      <c r="B281" s="223" t="s">
        <v>2421</v>
      </c>
      <c r="C281" s="224" t="s">
        <v>3312</v>
      </c>
      <c r="D281" s="225" t="s">
        <v>3294</v>
      </c>
      <c r="E281" s="226" t="s">
        <v>2437</v>
      </c>
      <c r="F281" s="226" t="s">
        <v>2438</v>
      </c>
      <c r="G281" s="226" t="s">
        <v>2439</v>
      </c>
      <c r="H281" s="213" t="s">
        <v>1308</v>
      </c>
      <c r="I281" s="222">
        <v>279</v>
      </c>
      <c r="J281" s="227" t="s">
        <v>2279</v>
      </c>
      <c r="K281" s="227">
        <v>2</v>
      </c>
      <c r="L281" s="243">
        <v>1</v>
      </c>
    </row>
    <row r="282" spans="1:12" ht="14.25">
      <c r="A282" s="222">
        <v>280</v>
      </c>
      <c r="B282" s="223" t="s">
        <v>2421</v>
      </c>
      <c r="C282" s="224" t="s">
        <v>3316</v>
      </c>
      <c r="D282" s="225" t="s">
        <v>3294</v>
      </c>
      <c r="E282" s="226" t="s">
        <v>2440</v>
      </c>
      <c r="F282" s="226" t="s">
        <v>2441</v>
      </c>
      <c r="G282" s="226" t="s">
        <v>2442</v>
      </c>
      <c r="H282" s="213" t="s">
        <v>1309</v>
      </c>
      <c r="I282" s="222">
        <v>280</v>
      </c>
      <c r="J282" s="227" t="s">
        <v>2279</v>
      </c>
      <c r="K282" s="227">
        <v>2</v>
      </c>
      <c r="L282" s="243">
        <v>1</v>
      </c>
    </row>
    <row r="283" spans="1:12" ht="14.25">
      <c r="A283" s="222">
        <v>281</v>
      </c>
      <c r="B283" s="223" t="s">
        <v>2421</v>
      </c>
      <c r="C283" s="224" t="s">
        <v>3216</v>
      </c>
      <c r="D283" s="225" t="s">
        <v>3294</v>
      </c>
      <c r="E283" s="226" t="s">
        <v>2443</v>
      </c>
      <c r="F283" s="226" t="s">
        <v>2444</v>
      </c>
      <c r="G283" s="226" t="s">
        <v>1781</v>
      </c>
      <c r="H283" s="213" t="s">
        <v>1310</v>
      </c>
      <c r="I283" s="222">
        <v>281</v>
      </c>
      <c r="J283" s="227" t="s">
        <v>2279</v>
      </c>
      <c r="K283" s="227">
        <v>2</v>
      </c>
      <c r="L283" s="243">
        <v>1</v>
      </c>
    </row>
    <row r="284" spans="1:12" ht="14.25">
      <c r="A284" s="222">
        <v>282</v>
      </c>
      <c r="B284" s="223" t="s">
        <v>2421</v>
      </c>
      <c r="C284" s="224" t="s">
        <v>3220</v>
      </c>
      <c r="D284" s="225" t="s">
        <v>3747</v>
      </c>
      <c r="E284" s="226" t="s">
        <v>2445</v>
      </c>
      <c r="F284" s="226" t="s">
        <v>2438</v>
      </c>
      <c r="G284" s="226" t="s">
        <v>2446</v>
      </c>
      <c r="H284" s="213" t="s">
        <v>1311</v>
      </c>
      <c r="I284" s="222">
        <v>282</v>
      </c>
      <c r="J284" s="227" t="s">
        <v>2279</v>
      </c>
      <c r="K284" s="227">
        <v>2</v>
      </c>
      <c r="L284" s="243">
        <v>1</v>
      </c>
    </row>
    <row r="285" spans="1:12" ht="14.25">
      <c r="A285" s="222">
        <v>283</v>
      </c>
      <c r="B285" s="223" t="s">
        <v>2421</v>
      </c>
      <c r="C285" s="224" t="s">
        <v>3223</v>
      </c>
      <c r="D285" s="225" t="s">
        <v>3747</v>
      </c>
      <c r="E285" s="226" t="s">
        <v>2447</v>
      </c>
      <c r="F285" s="226" t="s">
        <v>2444</v>
      </c>
      <c r="G285" s="226" t="s">
        <v>2448</v>
      </c>
      <c r="H285" s="213" t="s">
        <v>1312</v>
      </c>
      <c r="I285" s="222">
        <v>283</v>
      </c>
      <c r="J285" s="227" t="s">
        <v>2279</v>
      </c>
      <c r="K285" s="227">
        <v>2</v>
      </c>
      <c r="L285" s="243">
        <v>1</v>
      </c>
    </row>
    <row r="286" spans="1:12" ht="14.25">
      <c r="A286" s="222">
        <v>284</v>
      </c>
      <c r="B286" s="223" t="s">
        <v>2421</v>
      </c>
      <c r="C286" s="224" t="s">
        <v>3226</v>
      </c>
      <c r="D286" s="225" t="s">
        <v>3747</v>
      </c>
      <c r="E286" s="226" t="s">
        <v>2447</v>
      </c>
      <c r="F286" s="226" t="s">
        <v>2449</v>
      </c>
      <c r="G286" s="226" t="s">
        <v>2450</v>
      </c>
      <c r="H286" s="213" t="s">
        <v>1313</v>
      </c>
      <c r="I286" s="222">
        <v>284</v>
      </c>
      <c r="J286" s="227" t="s">
        <v>2279</v>
      </c>
      <c r="K286" s="227">
        <v>2</v>
      </c>
      <c r="L286" s="243">
        <v>1</v>
      </c>
    </row>
    <row r="287" spans="1:12" ht="14.25">
      <c r="A287" s="222">
        <v>285</v>
      </c>
      <c r="B287" s="223" t="s">
        <v>2421</v>
      </c>
      <c r="C287" s="224" t="s">
        <v>3228</v>
      </c>
      <c r="D287" s="225" t="s">
        <v>3747</v>
      </c>
      <c r="E287" s="226" t="s">
        <v>2451</v>
      </c>
      <c r="F287" s="226" t="s">
        <v>2441</v>
      </c>
      <c r="G287" s="226" t="s">
        <v>2452</v>
      </c>
      <c r="H287" s="213" t="s">
        <v>1314</v>
      </c>
      <c r="I287" s="222">
        <v>285</v>
      </c>
      <c r="J287" s="227" t="s">
        <v>2279</v>
      </c>
      <c r="K287" s="227">
        <v>2</v>
      </c>
      <c r="L287" s="243">
        <v>1</v>
      </c>
    </row>
    <row r="288" spans="1:12" ht="14.25">
      <c r="A288" s="222">
        <v>286</v>
      </c>
      <c r="B288" s="223" t="s">
        <v>2421</v>
      </c>
      <c r="C288" s="224" t="s">
        <v>3232</v>
      </c>
      <c r="D288" s="225" t="s">
        <v>3747</v>
      </c>
      <c r="E288" s="226" t="s">
        <v>2453</v>
      </c>
      <c r="F288" s="226" t="s">
        <v>2441</v>
      </c>
      <c r="G288" s="226" t="s">
        <v>2454</v>
      </c>
      <c r="H288" s="213" t="s">
        <v>1315</v>
      </c>
      <c r="I288" s="222">
        <v>286</v>
      </c>
      <c r="J288" s="227" t="s">
        <v>2279</v>
      </c>
      <c r="K288" s="227">
        <v>2</v>
      </c>
      <c r="L288" s="243">
        <v>1</v>
      </c>
    </row>
    <row r="289" spans="1:12" ht="14.25">
      <c r="A289" s="222">
        <v>287</v>
      </c>
      <c r="B289" s="223" t="s">
        <v>2421</v>
      </c>
      <c r="C289" s="224" t="s">
        <v>3233</v>
      </c>
      <c r="D289" s="225" t="s">
        <v>3747</v>
      </c>
      <c r="E289" s="226" t="s">
        <v>2455</v>
      </c>
      <c r="F289" s="226" t="s">
        <v>2441</v>
      </c>
      <c r="G289" s="226" t="s">
        <v>2456</v>
      </c>
      <c r="H289" s="213" t="s">
        <v>1316</v>
      </c>
      <c r="I289" s="222">
        <v>287</v>
      </c>
      <c r="J289" s="227" t="s">
        <v>2279</v>
      </c>
      <c r="K289" s="227">
        <v>2</v>
      </c>
      <c r="L289" s="243">
        <v>1</v>
      </c>
    </row>
    <row r="290" spans="1:12" ht="14.25">
      <c r="A290" s="222">
        <v>288</v>
      </c>
      <c r="B290" s="223" t="s">
        <v>2421</v>
      </c>
      <c r="C290" s="224" t="s">
        <v>3235</v>
      </c>
      <c r="D290" s="225" t="s">
        <v>3747</v>
      </c>
      <c r="E290" s="226" t="s">
        <v>2457</v>
      </c>
      <c r="F290" s="226" t="s">
        <v>2458</v>
      </c>
      <c r="G290" s="226" t="s">
        <v>2459</v>
      </c>
      <c r="H290" s="213" t="s">
        <v>1317</v>
      </c>
      <c r="I290" s="222">
        <v>288</v>
      </c>
      <c r="J290" s="227" t="s">
        <v>2279</v>
      </c>
      <c r="K290" s="227">
        <v>2</v>
      </c>
      <c r="L290" s="243">
        <v>1</v>
      </c>
    </row>
    <row r="291" spans="1:12" ht="14.25">
      <c r="A291" s="222">
        <v>289</v>
      </c>
      <c r="B291" s="223" t="s">
        <v>2421</v>
      </c>
      <c r="C291" s="224" t="s">
        <v>3238</v>
      </c>
      <c r="D291" s="225" t="s">
        <v>3747</v>
      </c>
      <c r="E291" s="226" t="s">
        <v>2460</v>
      </c>
      <c r="F291" s="226" t="s">
        <v>2435</v>
      </c>
      <c r="G291" s="226" t="s">
        <v>2461</v>
      </c>
      <c r="H291" s="213" t="s">
        <v>1318</v>
      </c>
      <c r="I291" s="222">
        <v>289</v>
      </c>
      <c r="J291" s="227" t="s">
        <v>2279</v>
      </c>
      <c r="K291" s="227">
        <v>2</v>
      </c>
      <c r="L291" s="243">
        <v>1</v>
      </c>
    </row>
    <row r="292" spans="1:12" ht="14.25">
      <c r="A292" s="222">
        <v>290</v>
      </c>
      <c r="B292" s="223" t="s">
        <v>2421</v>
      </c>
      <c r="C292" s="224" t="s">
        <v>3242</v>
      </c>
      <c r="D292" s="225" t="s">
        <v>3747</v>
      </c>
      <c r="E292" s="226" t="s">
        <v>2462</v>
      </c>
      <c r="F292" s="226" t="s">
        <v>2441</v>
      </c>
      <c r="G292" s="226" t="s">
        <v>2463</v>
      </c>
      <c r="H292" s="213" t="s">
        <v>1319</v>
      </c>
      <c r="I292" s="222">
        <v>290</v>
      </c>
      <c r="J292" s="227" t="s">
        <v>2279</v>
      </c>
      <c r="K292" s="227">
        <v>2</v>
      </c>
      <c r="L292" s="243">
        <v>1</v>
      </c>
    </row>
    <row r="293" spans="1:12" ht="14.25">
      <c r="A293" s="222">
        <v>291</v>
      </c>
      <c r="B293" s="223" t="s">
        <v>2421</v>
      </c>
      <c r="C293" s="224" t="s">
        <v>3246</v>
      </c>
      <c r="D293" s="225" t="s">
        <v>3747</v>
      </c>
      <c r="E293" s="226" t="s">
        <v>2464</v>
      </c>
      <c r="F293" s="226" t="s">
        <v>2441</v>
      </c>
      <c r="G293" s="226" t="s">
        <v>2465</v>
      </c>
      <c r="H293" s="213" t="s">
        <v>1320</v>
      </c>
      <c r="I293" s="222">
        <v>291</v>
      </c>
      <c r="J293" s="227" t="s">
        <v>2279</v>
      </c>
      <c r="K293" s="227">
        <v>2</v>
      </c>
      <c r="L293" s="243">
        <v>1</v>
      </c>
    </row>
    <row r="294" spans="1:12" ht="14.25">
      <c r="A294" s="222">
        <v>292</v>
      </c>
      <c r="B294" s="223" t="s">
        <v>2421</v>
      </c>
      <c r="C294" s="224" t="s">
        <v>3251</v>
      </c>
      <c r="D294" s="225" t="s">
        <v>3247</v>
      </c>
      <c r="E294" s="226" t="s">
        <v>2466</v>
      </c>
      <c r="F294" s="226" t="s">
        <v>2441</v>
      </c>
      <c r="G294" s="226" t="s">
        <v>2467</v>
      </c>
      <c r="H294" s="213" t="s">
        <v>1321</v>
      </c>
      <c r="I294" s="222">
        <v>292</v>
      </c>
      <c r="J294" s="227" t="s">
        <v>2279</v>
      </c>
      <c r="K294" s="227">
        <v>2</v>
      </c>
      <c r="L294" s="243">
        <v>1</v>
      </c>
    </row>
    <row r="295" spans="1:12" ht="14.25">
      <c r="A295" s="222">
        <v>293</v>
      </c>
      <c r="B295" s="223" t="s">
        <v>2421</v>
      </c>
      <c r="C295" s="224" t="s">
        <v>3570</v>
      </c>
      <c r="D295" s="225" t="s">
        <v>3571</v>
      </c>
      <c r="E295" s="226" t="s">
        <v>2468</v>
      </c>
      <c r="F295" s="226" t="s">
        <v>2441</v>
      </c>
      <c r="G295" s="226" t="s">
        <v>2469</v>
      </c>
      <c r="H295" s="213" t="s">
        <v>1322</v>
      </c>
      <c r="I295" s="222">
        <v>293</v>
      </c>
      <c r="J295" s="227" t="s">
        <v>2279</v>
      </c>
      <c r="K295" s="227">
        <v>2</v>
      </c>
      <c r="L295" s="243">
        <v>1</v>
      </c>
    </row>
    <row r="296" spans="1:12" ht="14.25">
      <c r="A296" s="222">
        <v>294</v>
      </c>
      <c r="B296" s="223" t="s">
        <v>2421</v>
      </c>
      <c r="C296" s="224" t="s">
        <v>3575</v>
      </c>
      <c r="D296" s="225" t="s">
        <v>3571</v>
      </c>
      <c r="E296" s="226" t="s">
        <v>2470</v>
      </c>
      <c r="F296" s="226" t="s">
        <v>2441</v>
      </c>
      <c r="G296" s="226" t="s">
        <v>2471</v>
      </c>
      <c r="H296" s="213" t="s">
        <v>1323</v>
      </c>
      <c r="I296" s="222">
        <v>294</v>
      </c>
      <c r="J296" s="227" t="s">
        <v>2279</v>
      </c>
      <c r="K296" s="227">
        <v>2</v>
      </c>
      <c r="L296" s="243">
        <v>1</v>
      </c>
    </row>
    <row r="297" spans="1:12" ht="14.25">
      <c r="A297" s="222">
        <v>295</v>
      </c>
      <c r="B297" s="223" t="s">
        <v>2421</v>
      </c>
      <c r="C297" s="224" t="s">
        <v>3578</v>
      </c>
      <c r="D297" s="225" t="s">
        <v>3571</v>
      </c>
      <c r="E297" s="226" t="s">
        <v>2472</v>
      </c>
      <c r="F297" s="226" t="s">
        <v>2441</v>
      </c>
      <c r="G297" s="226" t="s">
        <v>2473</v>
      </c>
      <c r="H297" s="213" t="s">
        <v>1324</v>
      </c>
      <c r="I297" s="222">
        <v>295</v>
      </c>
      <c r="J297" s="227" t="s">
        <v>2279</v>
      </c>
      <c r="K297" s="227">
        <v>2</v>
      </c>
      <c r="L297" s="243">
        <v>1</v>
      </c>
    </row>
    <row r="298" spans="1:12" ht="14.25">
      <c r="A298" s="222">
        <v>296</v>
      </c>
      <c r="B298" s="223" t="s">
        <v>2421</v>
      </c>
      <c r="C298" s="224" t="s">
        <v>3581</v>
      </c>
      <c r="D298" s="225" t="s">
        <v>3571</v>
      </c>
      <c r="E298" s="226" t="s">
        <v>2474</v>
      </c>
      <c r="F298" s="226" t="s">
        <v>2475</v>
      </c>
      <c r="G298" s="226" t="s">
        <v>2476</v>
      </c>
      <c r="H298" s="213" t="s">
        <v>1325</v>
      </c>
      <c r="I298" s="222">
        <v>296</v>
      </c>
      <c r="J298" s="227" t="s">
        <v>2279</v>
      </c>
      <c r="K298" s="227">
        <v>2</v>
      </c>
      <c r="L298" s="243">
        <v>1</v>
      </c>
    </row>
    <row r="299" spans="1:12" ht="14.25">
      <c r="A299" s="222">
        <v>297</v>
      </c>
      <c r="B299" s="223" t="s">
        <v>2421</v>
      </c>
      <c r="C299" s="224" t="s">
        <v>24</v>
      </c>
      <c r="D299" s="225" t="s">
        <v>3571</v>
      </c>
      <c r="E299" s="226" t="s">
        <v>2477</v>
      </c>
      <c r="F299" s="226" t="s">
        <v>2441</v>
      </c>
      <c r="G299" s="226" t="s">
        <v>2478</v>
      </c>
      <c r="H299" s="213" t="s">
        <v>1326</v>
      </c>
      <c r="I299" s="222">
        <v>297</v>
      </c>
      <c r="J299" s="227" t="s">
        <v>2279</v>
      </c>
      <c r="K299" s="227">
        <v>2</v>
      </c>
      <c r="L299" s="243">
        <v>1</v>
      </c>
    </row>
    <row r="300" spans="1:12" ht="14.25">
      <c r="A300" s="222">
        <v>298</v>
      </c>
      <c r="B300" s="223" t="s">
        <v>2421</v>
      </c>
      <c r="C300" s="224" t="s">
        <v>27</v>
      </c>
      <c r="D300" s="225" t="s">
        <v>3571</v>
      </c>
      <c r="E300" s="226" t="s">
        <v>2479</v>
      </c>
      <c r="F300" s="226" t="s">
        <v>2441</v>
      </c>
      <c r="G300" s="226" t="s">
        <v>2480</v>
      </c>
      <c r="H300" s="213" t="s">
        <v>1327</v>
      </c>
      <c r="I300" s="222">
        <v>298</v>
      </c>
      <c r="J300" s="227" t="s">
        <v>2279</v>
      </c>
      <c r="K300" s="227">
        <v>2</v>
      </c>
      <c r="L300" s="243">
        <v>1</v>
      </c>
    </row>
    <row r="301" spans="1:12" ht="14.25">
      <c r="A301" s="222">
        <v>299</v>
      </c>
      <c r="B301" s="223" t="s">
        <v>2421</v>
      </c>
      <c r="C301" s="224" t="s">
        <v>30</v>
      </c>
      <c r="D301" s="225" t="s">
        <v>3571</v>
      </c>
      <c r="E301" s="226" t="s">
        <v>2481</v>
      </c>
      <c r="F301" s="226" t="s">
        <v>2482</v>
      </c>
      <c r="G301" s="226" t="s">
        <v>2483</v>
      </c>
      <c r="H301" s="213" t="s">
        <v>1328</v>
      </c>
      <c r="I301" s="222">
        <v>299</v>
      </c>
      <c r="J301" s="227" t="s">
        <v>2279</v>
      </c>
      <c r="K301" s="227">
        <v>2</v>
      </c>
      <c r="L301" s="243">
        <v>1</v>
      </c>
    </row>
    <row r="302" spans="1:12" ht="14.25">
      <c r="A302" s="222">
        <v>300</v>
      </c>
      <c r="B302" s="223" t="s">
        <v>2421</v>
      </c>
      <c r="C302" s="224" t="s">
        <v>32</v>
      </c>
      <c r="D302" s="225" t="s">
        <v>33</v>
      </c>
      <c r="E302" s="226" t="s">
        <v>2484</v>
      </c>
      <c r="F302" s="226" t="s">
        <v>2441</v>
      </c>
      <c r="G302" s="226" t="s">
        <v>4123</v>
      </c>
      <c r="H302" s="213" t="s">
        <v>1329</v>
      </c>
      <c r="I302" s="222">
        <v>300</v>
      </c>
      <c r="J302" s="227" t="s">
        <v>2279</v>
      </c>
      <c r="K302" s="227">
        <v>2</v>
      </c>
      <c r="L302" s="243">
        <v>1</v>
      </c>
    </row>
    <row r="303" spans="1:12" ht="14.25">
      <c r="A303" s="222">
        <v>301</v>
      </c>
      <c r="B303" s="229" t="s">
        <v>2485</v>
      </c>
      <c r="C303" s="230" t="s">
        <v>3293</v>
      </c>
      <c r="D303" s="231" t="s">
        <v>3294</v>
      </c>
      <c r="E303" s="231" t="s">
        <v>1720</v>
      </c>
      <c r="F303" s="232" t="s">
        <v>2486</v>
      </c>
      <c r="G303" s="231"/>
      <c r="H303" s="233" t="s">
        <v>1330</v>
      </c>
      <c r="I303" s="222">
        <v>301</v>
      </c>
      <c r="J303" s="227" t="s">
        <v>2309</v>
      </c>
      <c r="K303" s="227">
        <v>5</v>
      </c>
      <c r="L303" s="243">
        <v>1</v>
      </c>
    </row>
    <row r="304" spans="1:12" ht="14.25">
      <c r="A304" s="222">
        <v>302</v>
      </c>
      <c r="B304" s="229" t="s">
        <v>2485</v>
      </c>
      <c r="C304" s="230" t="s">
        <v>3298</v>
      </c>
      <c r="D304" s="231" t="s">
        <v>3294</v>
      </c>
      <c r="E304" s="231" t="s">
        <v>2487</v>
      </c>
      <c r="F304" s="232" t="s">
        <v>2486</v>
      </c>
      <c r="G304" s="231"/>
      <c r="H304" s="233" t="s">
        <v>1331</v>
      </c>
      <c r="I304" s="222">
        <v>302</v>
      </c>
      <c r="J304" s="227" t="s">
        <v>2309</v>
      </c>
      <c r="K304" s="227">
        <v>5</v>
      </c>
      <c r="L304" s="243">
        <v>1</v>
      </c>
    </row>
    <row r="305" spans="1:12" ht="14.25">
      <c r="A305" s="222">
        <v>303</v>
      </c>
      <c r="B305" s="229" t="s">
        <v>2485</v>
      </c>
      <c r="C305" s="230" t="s">
        <v>3299</v>
      </c>
      <c r="D305" s="231" t="s">
        <v>3294</v>
      </c>
      <c r="E305" s="231" t="s">
        <v>2488</v>
      </c>
      <c r="F305" s="232" t="s">
        <v>2486</v>
      </c>
      <c r="G305" s="231"/>
      <c r="H305" s="233" t="s">
        <v>1332</v>
      </c>
      <c r="I305" s="222">
        <v>303</v>
      </c>
      <c r="J305" s="227" t="s">
        <v>2309</v>
      </c>
      <c r="K305" s="227">
        <v>5</v>
      </c>
      <c r="L305" s="243">
        <v>1</v>
      </c>
    </row>
    <row r="306" spans="1:12" ht="14.25">
      <c r="A306" s="222">
        <v>304</v>
      </c>
      <c r="B306" s="229" t="s">
        <v>2485</v>
      </c>
      <c r="C306" s="230" t="s">
        <v>3301</v>
      </c>
      <c r="D306" s="231" t="s">
        <v>3294</v>
      </c>
      <c r="E306" s="231" t="s">
        <v>2489</v>
      </c>
      <c r="F306" s="232" t="s">
        <v>2486</v>
      </c>
      <c r="G306" s="231"/>
      <c r="H306" s="233" t="s">
        <v>1333</v>
      </c>
      <c r="I306" s="222">
        <v>304</v>
      </c>
      <c r="J306" s="227" t="s">
        <v>2309</v>
      </c>
      <c r="K306" s="227">
        <v>5</v>
      </c>
      <c r="L306" s="243">
        <v>1</v>
      </c>
    </row>
    <row r="307" spans="1:12" ht="14.25">
      <c r="A307" s="222">
        <v>305</v>
      </c>
      <c r="B307" s="229" t="s">
        <v>2485</v>
      </c>
      <c r="C307" s="230" t="s">
        <v>3304</v>
      </c>
      <c r="D307" s="231" t="s">
        <v>3294</v>
      </c>
      <c r="E307" s="231" t="s">
        <v>2490</v>
      </c>
      <c r="F307" s="232" t="s">
        <v>2486</v>
      </c>
      <c r="G307" s="231"/>
      <c r="H307" s="233" t="s">
        <v>1334</v>
      </c>
      <c r="I307" s="222">
        <v>305</v>
      </c>
      <c r="J307" s="227" t="s">
        <v>2309</v>
      </c>
      <c r="K307" s="227">
        <v>5</v>
      </c>
      <c r="L307" s="243">
        <v>1</v>
      </c>
    </row>
    <row r="308" spans="1:12" ht="14.25">
      <c r="A308" s="222">
        <v>306</v>
      </c>
      <c r="B308" s="229" t="s">
        <v>2485</v>
      </c>
      <c r="C308" s="230" t="s">
        <v>3308</v>
      </c>
      <c r="D308" s="231" t="s">
        <v>3294</v>
      </c>
      <c r="E308" s="231" t="s">
        <v>2491</v>
      </c>
      <c r="F308" s="232" t="s">
        <v>2492</v>
      </c>
      <c r="G308" s="231"/>
      <c r="H308" s="233" t="s">
        <v>1335</v>
      </c>
      <c r="I308" s="222">
        <v>306</v>
      </c>
      <c r="J308" s="227" t="s">
        <v>2309</v>
      </c>
      <c r="K308" s="227">
        <v>5</v>
      </c>
      <c r="L308" s="243">
        <v>1</v>
      </c>
    </row>
    <row r="309" spans="1:12" ht="14.25">
      <c r="A309" s="222">
        <v>307</v>
      </c>
      <c r="B309" s="229" t="s">
        <v>2485</v>
      </c>
      <c r="C309" s="230" t="s">
        <v>3310</v>
      </c>
      <c r="D309" s="231" t="s">
        <v>3294</v>
      </c>
      <c r="E309" s="231" t="s">
        <v>2493</v>
      </c>
      <c r="F309" s="232" t="s">
        <v>2494</v>
      </c>
      <c r="G309" s="231"/>
      <c r="H309" s="233" t="s">
        <v>1336</v>
      </c>
      <c r="I309" s="222">
        <v>307</v>
      </c>
      <c r="J309" s="227" t="s">
        <v>2309</v>
      </c>
      <c r="K309" s="227">
        <v>5</v>
      </c>
      <c r="L309" s="243">
        <v>1</v>
      </c>
    </row>
    <row r="310" spans="1:12" ht="14.25">
      <c r="A310" s="222">
        <v>308</v>
      </c>
      <c r="B310" s="229" t="s">
        <v>2485</v>
      </c>
      <c r="C310" s="230" t="s">
        <v>3312</v>
      </c>
      <c r="D310" s="231" t="s">
        <v>3294</v>
      </c>
      <c r="E310" s="231" t="s">
        <v>2495</v>
      </c>
      <c r="F310" s="232" t="s">
        <v>2496</v>
      </c>
      <c r="G310" s="231"/>
      <c r="H310" s="233" t="s">
        <v>1337</v>
      </c>
      <c r="I310" s="222">
        <v>308</v>
      </c>
      <c r="J310" s="227" t="s">
        <v>2309</v>
      </c>
      <c r="K310" s="227">
        <v>5</v>
      </c>
      <c r="L310" s="243">
        <v>1</v>
      </c>
    </row>
    <row r="311" spans="1:12" ht="14.25">
      <c r="A311" s="222">
        <v>309</v>
      </c>
      <c r="B311" s="229" t="s">
        <v>2485</v>
      </c>
      <c r="C311" s="230" t="s">
        <v>3316</v>
      </c>
      <c r="D311" s="231" t="s">
        <v>3294</v>
      </c>
      <c r="E311" s="231" t="s">
        <v>2497</v>
      </c>
      <c r="F311" s="232" t="s">
        <v>2498</v>
      </c>
      <c r="G311" s="231"/>
      <c r="H311" s="233" t="s">
        <v>1338</v>
      </c>
      <c r="I311" s="222">
        <v>309</v>
      </c>
      <c r="J311" s="227" t="s">
        <v>2309</v>
      </c>
      <c r="K311" s="227">
        <v>5</v>
      </c>
      <c r="L311" s="243">
        <v>1</v>
      </c>
    </row>
    <row r="312" spans="1:12" ht="14.25">
      <c r="A312" s="222">
        <v>310</v>
      </c>
      <c r="B312" s="229" t="s">
        <v>2485</v>
      </c>
      <c r="C312" s="230" t="s">
        <v>3216</v>
      </c>
      <c r="D312" s="231" t="s">
        <v>3294</v>
      </c>
      <c r="E312" s="231" t="s">
        <v>2499</v>
      </c>
      <c r="F312" s="232" t="s">
        <v>2486</v>
      </c>
      <c r="G312" s="231"/>
      <c r="H312" s="233" t="s">
        <v>1339</v>
      </c>
      <c r="I312" s="222">
        <v>310</v>
      </c>
      <c r="J312" s="227" t="s">
        <v>2309</v>
      </c>
      <c r="K312" s="227">
        <v>5</v>
      </c>
      <c r="L312" s="243">
        <v>1</v>
      </c>
    </row>
    <row r="313" spans="1:12" ht="14.25">
      <c r="A313" s="222">
        <v>311</v>
      </c>
      <c r="B313" s="229" t="s">
        <v>2485</v>
      </c>
      <c r="C313" s="230" t="s">
        <v>3220</v>
      </c>
      <c r="D313" s="231" t="s">
        <v>3294</v>
      </c>
      <c r="E313" s="231" t="s">
        <v>2500</v>
      </c>
      <c r="F313" s="232" t="s">
        <v>2486</v>
      </c>
      <c r="G313" s="231"/>
      <c r="H313" s="233" t="s">
        <v>1340</v>
      </c>
      <c r="I313" s="222">
        <v>311</v>
      </c>
      <c r="J313" s="227" t="s">
        <v>2309</v>
      </c>
      <c r="K313" s="227">
        <v>5</v>
      </c>
      <c r="L313" s="243">
        <v>1</v>
      </c>
    </row>
    <row r="314" spans="1:12" ht="14.25">
      <c r="A314" s="222">
        <v>312</v>
      </c>
      <c r="B314" s="229" t="s">
        <v>2485</v>
      </c>
      <c r="C314" s="230" t="s">
        <v>3223</v>
      </c>
      <c r="D314" s="231" t="s">
        <v>3294</v>
      </c>
      <c r="E314" s="231" t="s">
        <v>2501</v>
      </c>
      <c r="F314" s="232" t="s">
        <v>2486</v>
      </c>
      <c r="G314" s="231"/>
      <c r="H314" s="233" t="s">
        <v>1341</v>
      </c>
      <c r="I314" s="222">
        <v>312</v>
      </c>
      <c r="J314" s="227" t="s">
        <v>2309</v>
      </c>
      <c r="K314" s="227">
        <v>5</v>
      </c>
      <c r="L314" s="243">
        <v>1</v>
      </c>
    </row>
    <row r="315" spans="1:12" ht="14.25">
      <c r="A315" s="222">
        <v>313</v>
      </c>
      <c r="B315" s="229" t="s">
        <v>2485</v>
      </c>
      <c r="C315" s="230" t="s">
        <v>3226</v>
      </c>
      <c r="D315" s="231" t="s">
        <v>3294</v>
      </c>
      <c r="E315" s="231" t="s">
        <v>2502</v>
      </c>
      <c r="F315" s="232" t="s">
        <v>2503</v>
      </c>
      <c r="G315" s="231"/>
      <c r="H315" s="233" t="s">
        <v>1342</v>
      </c>
      <c r="I315" s="222">
        <v>313</v>
      </c>
      <c r="J315" s="227" t="s">
        <v>2309</v>
      </c>
      <c r="K315" s="227">
        <v>5</v>
      </c>
      <c r="L315" s="243">
        <v>1</v>
      </c>
    </row>
    <row r="316" spans="1:12" ht="14.25">
      <c r="A316" s="222">
        <v>314</v>
      </c>
      <c r="B316" s="229" t="s">
        <v>2485</v>
      </c>
      <c r="C316" s="230" t="s">
        <v>3228</v>
      </c>
      <c r="D316" s="231" t="s">
        <v>3747</v>
      </c>
      <c r="E316" s="231" t="s">
        <v>2504</v>
      </c>
      <c r="F316" s="232" t="s">
        <v>2486</v>
      </c>
      <c r="G316" s="231"/>
      <c r="H316" s="233" t="s">
        <v>1343</v>
      </c>
      <c r="I316" s="222">
        <v>314</v>
      </c>
      <c r="J316" s="227" t="s">
        <v>2309</v>
      </c>
      <c r="K316" s="227">
        <v>5</v>
      </c>
      <c r="L316" s="243">
        <v>1</v>
      </c>
    </row>
    <row r="317" spans="1:12" ht="14.25">
      <c r="A317" s="222">
        <v>315</v>
      </c>
      <c r="B317" s="229" t="s">
        <v>2485</v>
      </c>
      <c r="C317" s="230" t="s">
        <v>3232</v>
      </c>
      <c r="D317" s="231" t="s">
        <v>3747</v>
      </c>
      <c r="E317" s="231" t="s">
        <v>2505</v>
      </c>
      <c r="F317" s="232" t="s">
        <v>2486</v>
      </c>
      <c r="G317" s="231"/>
      <c r="H317" s="233" t="s">
        <v>1344</v>
      </c>
      <c r="I317" s="222">
        <v>315</v>
      </c>
      <c r="J317" s="227" t="s">
        <v>2309</v>
      </c>
      <c r="K317" s="227">
        <v>5</v>
      </c>
      <c r="L317" s="243">
        <v>1</v>
      </c>
    </row>
    <row r="318" spans="1:12" ht="14.25">
      <c r="A318" s="222">
        <v>316</v>
      </c>
      <c r="B318" s="229" t="s">
        <v>2485</v>
      </c>
      <c r="C318" s="230" t="s">
        <v>3233</v>
      </c>
      <c r="D318" s="231" t="s">
        <v>3747</v>
      </c>
      <c r="E318" s="231" t="s">
        <v>2506</v>
      </c>
      <c r="F318" s="232" t="s">
        <v>2486</v>
      </c>
      <c r="G318" s="231"/>
      <c r="H318" s="233" t="s">
        <v>1345</v>
      </c>
      <c r="I318" s="222">
        <v>316</v>
      </c>
      <c r="J318" s="227" t="s">
        <v>2309</v>
      </c>
      <c r="K318" s="227">
        <v>5</v>
      </c>
      <c r="L318" s="243">
        <v>1</v>
      </c>
    </row>
    <row r="319" spans="1:12" ht="14.25">
      <c r="A319" s="222">
        <v>317</v>
      </c>
      <c r="B319" s="229" t="s">
        <v>2485</v>
      </c>
      <c r="C319" s="230" t="s">
        <v>3235</v>
      </c>
      <c r="D319" s="231" t="s">
        <v>3571</v>
      </c>
      <c r="E319" s="231" t="s">
        <v>2507</v>
      </c>
      <c r="F319" s="232" t="s">
        <v>2486</v>
      </c>
      <c r="G319" s="231"/>
      <c r="H319" s="233" t="s">
        <v>1346</v>
      </c>
      <c r="I319" s="222">
        <v>317</v>
      </c>
      <c r="J319" s="227" t="s">
        <v>2309</v>
      </c>
      <c r="K319" s="227">
        <v>5</v>
      </c>
      <c r="L319" s="243">
        <v>1</v>
      </c>
    </row>
    <row r="320" spans="1:12" ht="14.25">
      <c r="A320" s="222">
        <v>318</v>
      </c>
      <c r="B320" s="229" t="s">
        <v>2485</v>
      </c>
      <c r="C320" s="230" t="s">
        <v>3238</v>
      </c>
      <c r="D320" s="231" t="s">
        <v>3571</v>
      </c>
      <c r="E320" s="231" t="s">
        <v>2508</v>
      </c>
      <c r="F320" s="232" t="s">
        <v>2486</v>
      </c>
      <c r="G320" s="231"/>
      <c r="H320" s="233" t="s">
        <v>1347</v>
      </c>
      <c r="I320" s="222">
        <v>318</v>
      </c>
      <c r="J320" s="227" t="s">
        <v>2309</v>
      </c>
      <c r="K320" s="227">
        <v>5</v>
      </c>
      <c r="L320" s="243">
        <v>1</v>
      </c>
    </row>
    <row r="321" spans="1:12" ht="14.25">
      <c r="A321" s="222">
        <v>319</v>
      </c>
      <c r="B321" s="229" t="s">
        <v>2485</v>
      </c>
      <c r="C321" s="230" t="s">
        <v>3242</v>
      </c>
      <c r="D321" s="231" t="s">
        <v>3571</v>
      </c>
      <c r="E321" s="231" t="s">
        <v>2509</v>
      </c>
      <c r="F321" s="232" t="s">
        <v>2510</v>
      </c>
      <c r="G321" s="231"/>
      <c r="H321" s="233" t="s">
        <v>1348</v>
      </c>
      <c r="I321" s="222">
        <v>319</v>
      </c>
      <c r="J321" s="227" t="s">
        <v>2309</v>
      </c>
      <c r="K321" s="227">
        <v>5</v>
      </c>
      <c r="L321" s="243">
        <v>1</v>
      </c>
    </row>
    <row r="322" spans="1:12" ht="14.25">
      <c r="A322" s="222">
        <v>320</v>
      </c>
      <c r="B322" s="229" t="s">
        <v>2485</v>
      </c>
      <c r="C322" s="230" t="s">
        <v>3246</v>
      </c>
      <c r="D322" s="231" t="s">
        <v>3582</v>
      </c>
      <c r="E322" s="231" t="s">
        <v>2511</v>
      </c>
      <c r="F322" s="232" t="s">
        <v>2512</v>
      </c>
      <c r="G322" s="231"/>
      <c r="H322" s="233" t="s">
        <v>1349</v>
      </c>
      <c r="I322" s="222">
        <v>320</v>
      </c>
      <c r="J322" s="227" t="s">
        <v>2309</v>
      </c>
      <c r="K322" s="227">
        <v>5</v>
      </c>
      <c r="L322" s="243">
        <v>1</v>
      </c>
    </row>
    <row r="323" spans="1:12" ht="14.25">
      <c r="A323" s="222">
        <v>321</v>
      </c>
      <c r="B323" s="229" t="s">
        <v>2485</v>
      </c>
      <c r="C323" s="230" t="s">
        <v>3251</v>
      </c>
      <c r="D323" s="231" t="s">
        <v>33</v>
      </c>
      <c r="E323" s="231" t="s">
        <v>2513</v>
      </c>
      <c r="F323" s="232" t="s">
        <v>2486</v>
      </c>
      <c r="G323" s="231"/>
      <c r="H323" s="233" t="s">
        <v>1350</v>
      </c>
      <c r="I323" s="222">
        <v>321</v>
      </c>
      <c r="J323" s="227" t="s">
        <v>2309</v>
      </c>
      <c r="K323" s="227">
        <v>5</v>
      </c>
      <c r="L323" s="243">
        <v>1</v>
      </c>
    </row>
    <row r="324" spans="1:12" ht="14.25">
      <c r="A324" s="222">
        <v>322</v>
      </c>
      <c r="B324" s="229" t="s">
        <v>2485</v>
      </c>
      <c r="C324" s="230" t="s">
        <v>3570</v>
      </c>
      <c r="D324" s="234" t="s">
        <v>2286</v>
      </c>
      <c r="E324" s="234" t="s">
        <v>2311</v>
      </c>
      <c r="F324" s="234" t="s">
        <v>2312</v>
      </c>
      <c r="G324" s="231"/>
      <c r="H324" s="233" t="s">
        <v>2313</v>
      </c>
      <c r="I324" s="222">
        <v>322</v>
      </c>
      <c r="J324" s="227" t="s">
        <v>2309</v>
      </c>
      <c r="K324" s="227">
        <v>5</v>
      </c>
      <c r="L324" s="243">
        <v>1</v>
      </c>
    </row>
    <row r="325" spans="1:12" ht="14.25">
      <c r="A325" s="222">
        <v>323</v>
      </c>
      <c r="B325" s="223" t="s">
        <v>2514</v>
      </c>
      <c r="C325" s="224" t="s">
        <v>3293</v>
      </c>
      <c r="D325" s="225" t="s">
        <v>36</v>
      </c>
      <c r="E325" s="226" t="s">
        <v>2515</v>
      </c>
      <c r="F325" s="226" t="s">
        <v>2516</v>
      </c>
      <c r="G325" s="226" t="s">
        <v>3199</v>
      </c>
      <c r="H325" s="213" t="s">
        <v>1351</v>
      </c>
      <c r="I325" s="222">
        <v>323</v>
      </c>
      <c r="J325" s="227" t="s">
        <v>2305</v>
      </c>
      <c r="K325" s="227">
        <v>4</v>
      </c>
      <c r="L325" s="243">
        <v>1</v>
      </c>
    </row>
    <row r="326" spans="1:12" ht="14.25">
      <c r="A326" s="222">
        <v>324</v>
      </c>
      <c r="B326" s="223" t="s">
        <v>2514</v>
      </c>
      <c r="C326" s="224" t="s">
        <v>3298</v>
      </c>
      <c r="D326" s="225" t="s">
        <v>3294</v>
      </c>
      <c r="E326" s="226" t="s">
        <v>2517</v>
      </c>
      <c r="F326" s="226" t="s">
        <v>2518</v>
      </c>
      <c r="G326" s="226" t="s">
        <v>2519</v>
      </c>
      <c r="H326" s="213" t="s">
        <v>1352</v>
      </c>
      <c r="I326" s="222">
        <v>324</v>
      </c>
      <c r="J326" s="227" t="s">
        <v>2305</v>
      </c>
      <c r="K326" s="227">
        <v>4</v>
      </c>
      <c r="L326" s="243">
        <v>1</v>
      </c>
    </row>
    <row r="327" spans="1:12" ht="14.25">
      <c r="A327" s="222">
        <v>325</v>
      </c>
      <c r="B327" s="223" t="s">
        <v>2514</v>
      </c>
      <c r="C327" s="224" t="s">
        <v>3299</v>
      </c>
      <c r="D327" s="225" t="s">
        <v>3294</v>
      </c>
      <c r="E327" s="226" t="s">
        <v>2517</v>
      </c>
      <c r="F327" s="226" t="s">
        <v>2520</v>
      </c>
      <c r="G327" s="226" t="s">
        <v>2521</v>
      </c>
      <c r="H327" s="213" t="s">
        <v>1353</v>
      </c>
      <c r="I327" s="222">
        <v>325</v>
      </c>
      <c r="J327" s="227" t="s">
        <v>2305</v>
      </c>
      <c r="K327" s="227">
        <v>4</v>
      </c>
      <c r="L327" s="243">
        <v>1</v>
      </c>
    </row>
    <row r="328" spans="1:12" ht="14.25">
      <c r="A328" s="222">
        <v>326</v>
      </c>
      <c r="B328" s="223" t="s">
        <v>2514</v>
      </c>
      <c r="C328" s="224" t="s">
        <v>3301</v>
      </c>
      <c r="D328" s="225" t="s">
        <v>3294</v>
      </c>
      <c r="E328" s="226" t="s">
        <v>2523</v>
      </c>
      <c r="F328" s="226" t="s">
        <v>2524</v>
      </c>
      <c r="G328" s="226" t="s">
        <v>2525</v>
      </c>
      <c r="H328" s="213" t="s">
        <v>1354</v>
      </c>
      <c r="I328" s="222">
        <v>326</v>
      </c>
      <c r="J328" s="227" t="s">
        <v>2305</v>
      </c>
      <c r="K328" s="227">
        <v>4</v>
      </c>
      <c r="L328" s="243">
        <v>1</v>
      </c>
    </row>
    <row r="329" spans="1:12" ht="14.25">
      <c r="A329" s="222">
        <v>327</v>
      </c>
      <c r="B329" s="223" t="s">
        <v>2514</v>
      </c>
      <c r="C329" s="224" t="s">
        <v>3304</v>
      </c>
      <c r="D329" s="225" t="s">
        <v>3294</v>
      </c>
      <c r="E329" s="226" t="s">
        <v>2526</v>
      </c>
      <c r="F329" s="226" t="s">
        <v>2527</v>
      </c>
      <c r="G329" s="226" t="s">
        <v>2528</v>
      </c>
      <c r="H329" s="213" t="s">
        <v>1355</v>
      </c>
      <c r="I329" s="222">
        <v>327</v>
      </c>
      <c r="J329" s="227" t="s">
        <v>2305</v>
      </c>
      <c r="K329" s="227">
        <v>4</v>
      </c>
      <c r="L329" s="243">
        <v>1</v>
      </c>
    </row>
    <row r="330" spans="1:12" ht="14.25">
      <c r="A330" s="222">
        <v>328</v>
      </c>
      <c r="B330" s="223" t="s">
        <v>2514</v>
      </c>
      <c r="C330" s="224" t="s">
        <v>3308</v>
      </c>
      <c r="D330" s="225" t="s">
        <v>3294</v>
      </c>
      <c r="E330" s="226" t="s">
        <v>2529</v>
      </c>
      <c r="F330" s="226" t="s">
        <v>2520</v>
      </c>
      <c r="G330" s="226" t="s">
        <v>2530</v>
      </c>
      <c r="H330" s="213" t="s">
        <v>1356</v>
      </c>
      <c r="I330" s="222">
        <v>328</v>
      </c>
      <c r="J330" s="227" t="s">
        <v>2305</v>
      </c>
      <c r="K330" s="227">
        <v>4</v>
      </c>
      <c r="L330" s="243">
        <v>1</v>
      </c>
    </row>
    <row r="331" spans="1:12" ht="14.25">
      <c r="A331" s="222">
        <v>329</v>
      </c>
      <c r="B331" s="223" t="s">
        <v>2514</v>
      </c>
      <c r="C331" s="224" t="s">
        <v>3310</v>
      </c>
      <c r="D331" s="225" t="s">
        <v>3294</v>
      </c>
      <c r="E331" s="226" t="s">
        <v>2531</v>
      </c>
      <c r="F331" s="226" t="s">
        <v>2527</v>
      </c>
      <c r="G331" s="226" t="s">
        <v>2532</v>
      </c>
      <c r="H331" s="213" t="s">
        <v>1357</v>
      </c>
      <c r="I331" s="222">
        <v>329</v>
      </c>
      <c r="J331" s="227" t="s">
        <v>2305</v>
      </c>
      <c r="K331" s="227">
        <v>4</v>
      </c>
      <c r="L331" s="243">
        <v>1</v>
      </c>
    </row>
    <row r="332" spans="1:12" ht="14.25">
      <c r="A332" s="222">
        <v>330</v>
      </c>
      <c r="B332" s="223" t="s">
        <v>2514</v>
      </c>
      <c r="C332" s="224" t="s">
        <v>3312</v>
      </c>
      <c r="D332" s="225" t="s">
        <v>3294</v>
      </c>
      <c r="E332" s="226" t="s">
        <v>2533</v>
      </c>
      <c r="F332" s="226" t="s">
        <v>2527</v>
      </c>
      <c r="G332" s="226" t="s">
        <v>2534</v>
      </c>
      <c r="H332" s="213" t="s">
        <v>1358</v>
      </c>
      <c r="I332" s="222">
        <v>330</v>
      </c>
      <c r="J332" s="227" t="s">
        <v>2305</v>
      </c>
      <c r="K332" s="227">
        <v>4</v>
      </c>
      <c r="L332" s="243">
        <v>1</v>
      </c>
    </row>
    <row r="333" spans="1:12" ht="14.25">
      <c r="A333" s="222">
        <v>331</v>
      </c>
      <c r="B333" s="223" t="s">
        <v>2514</v>
      </c>
      <c r="C333" s="224" t="s">
        <v>3316</v>
      </c>
      <c r="D333" s="225" t="s">
        <v>3294</v>
      </c>
      <c r="E333" s="226" t="s">
        <v>2535</v>
      </c>
      <c r="F333" s="226" t="s">
        <v>2518</v>
      </c>
      <c r="G333" s="226" t="s">
        <v>2536</v>
      </c>
      <c r="H333" s="213" t="s">
        <v>1359</v>
      </c>
      <c r="I333" s="222">
        <v>331</v>
      </c>
      <c r="J333" s="227" t="s">
        <v>2305</v>
      </c>
      <c r="K333" s="227">
        <v>4</v>
      </c>
      <c r="L333" s="243">
        <v>1</v>
      </c>
    </row>
    <row r="334" spans="1:12" ht="14.25">
      <c r="A334" s="222">
        <v>332</v>
      </c>
      <c r="B334" s="223" t="s">
        <v>2514</v>
      </c>
      <c r="C334" s="224" t="s">
        <v>3216</v>
      </c>
      <c r="D334" s="225" t="s">
        <v>3294</v>
      </c>
      <c r="E334" s="226" t="s">
        <v>2537</v>
      </c>
      <c r="F334" s="226" t="s">
        <v>2527</v>
      </c>
      <c r="G334" s="226" t="s">
        <v>2538</v>
      </c>
      <c r="H334" s="213" t="s">
        <v>1360</v>
      </c>
      <c r="I334" s="222">
        <v>332</v>
      </c>
      <c r="J334" s="227" t="s">
        <v>2305</v>
      </c>
      <c r="K334" s="227">
        <v>4</v>
      </c>
      <c r="L334" s="243">
        <v>1</v>
      </c>
    </row>
    <row r="335" spans="1:12" ht="14.25">
      <c r="A335" s="222">
        <v>333</v>
      </c>
      <c r="B335" s="223" t="s">
        <v>2514</v>
      </c>
      <c r="C335" s="224" t="s">
        <v>3220</v>
      </c>
      <c r="D335" s="225" t="s">
        <v>3294</v>
      </c>
      <c r="E335" s="226" t="s">
        <v>2539</v>
      </c>
      <c r="F335" s="226" t="s">
        <v>2540</v>
      </c>
      <c r="G335" s="226" t="s">
        <v>2541</v>
      </c>
      <c r="H335" s="213" t="s">
        <v>1361</v>
      </c>
      <c r="I335" s="222">
        <v>333</v>
      </c>
      <c r="J335" s="227" t="s">
        <v>2305</v>
      </c>
      <c r="K335" s="227">
        <v>4</v>
      </c>
      <c r="L335" s="243">
        <v>1</v>
      </c>
    </row>
    <row r="336" spans="1:12" ht="14.25">
      <c r="A336" s="222">
        <v>334</v>
      </c>
      <c r="B336" s="223" t="s">
        <v>2514</v>
      </c>
      <c r="C336" s="224" t="s">
        <v>3223</v>
      </c>
      <c r="D336" s="225" t="s">
        <v>3294</v>
      </c>
      <c r="E336" s="226" t="s">
        <v>2542</v>
      </c>
      <c r="F336" s="226" t="s">
        <v>2527</v>
      </c>
      <c r="G336" s="226" t="s">
        <v>2543</v>
      </c>
      <c r="H336" s="213" t="s">
        <v>1362</v>
      </c>
      <c r="I336" s="222">
        <v>334</v>
      </c>
      <c r="J336" s="227" t="s">
        <v>2305</v>
      </c>
      <c r="K336" s="227">
        <v>4</v>
      </c>
      <c r="L336" s="243">
        <v>1</v>
      </c>
    </row>
    <row r="337" spans="1:12" ht="14.25">
      <c r="A337" s="222">
        <v>335</v>
      </c>
      <c r="B337" s="223" t="s">
        <v>2514</v>
      </c>
      <c r="C337" s="224" t="s">
        <v>3226</v>
      </c>
      <c r="D337" s="249" t="s">
        <v>3294</v>
      </c>
      <c r="E337" s="250" t="s">
        <v>2544</v>
      </c>
      <c r="F337" s="250" t="s">
        <v>1725</v>
      </c>
      <c r="G337" s="250" t="s">
        <v>2545</v>
      </c>
      <c r="H337" s="213" t="s">
        <v>1363</v>
      </c>
      <c r="I337" s="222">
        <v>335</v>
      </c>
      <c r="J337" s="227" t="s">
        <v>2305</v>
      </c>
      <c r="K337" s="227">
        <v>4</v>
      </c>
      <c r="L337" s="243">
        <v>1</v>
      </c>
    </row>
    <row r="338" spans="1:12" ht="14.25">
      <c r="A338" s="222">
        <v>336</v>
      </c>
      <c r="B338" s="223" t="s">
        <v>2514</v>
      </c>
      <c r="C338" s="224" t="s">
        <v>3228</v>
      </c>
      <c r="D338" s="226" t="s">
        <v>3294</v>
      </c>
      <c r="E338" s="225" t="s">
        <v>3981</v>
      </c>
      <c r="F338" s="247" t="s">
        <v>3982</v>
      </c>
      <c r="G338" s="225" t="s">
        <v>3983</v>
      </c>
      <c r="H338" s="213" t="s">
        <v>1364</v>
      </c>
      <c r="I338" s="222">
        <v>336</v>
      </c>
      <c r="J338" s="227" t="s">
        <v>2305</v>
      </c>
      <c r="K338" s="227">
        <v>4</v>
      </c>
      <c r="L338" s="243">
        <v>1</v>
      </c>
    </row>
    <row r="339" spans="1:12" ht="14.25">
      <c r="A339" s="222">
        <v>337</v>
      </c>
      <c r="B339" s="223" t="s">
        <v>2514</v>
      </c>
      <c r="C339" s="224" t="s">
        <v>3232</v>
      </c>
      <c r="D339" s="226" t="s">
        <v>3294</v>
      </c>
      <c r="E339" s="225" t="s">
        <v>3984</v>
      </c>
      <c r="F339" s="255" t="s">
        <v>3985</v>
      </c>
      <c r="G339" s="225"/>
      <c r="H339" s="213" t="s">
        <v>1365</v>
      </c>
      <c r="I339" s="222">
        <v>337</v>
      </c>
      <c r="J339" s="227" t="s">
        <v>2305</v>
      </c>
      <c r="K339" s="227">
        <v>4</v>
      </c>
      <c r="L339" s="243">
        <v>1</v>
      </c>
    </row>
    <row r="340" spans="1:12" ht="14.25">
      <c r="A340" s="222">
        <v>338</v>
      </c>
      <c r="B340" s="223" t="s">
        <v>2514</v>
      </c>
      <c r="C340" s="224" t="s">
        <v>3233</v>
      </c>
      <c r="D340" s="256" t="s">
        <v>3747</v>
      </c>
      <c r="E340" s="257" t="s">
        <v>2546</v>
      </c>
      <c r="F340" s="257" t="s">
        <v>2527</v>
      </c>
      <c r="G340" s="257" t="s">
        <v>2547</v>
      </c>
      <c r="H340" s="213" t="s">
        <v>1366</v>
      </c>
      <c r="I340" s="222">
        <v>338</v>
      </c>
      <c r="J340" s="227" t="s">
        <v>2305</v>
      </c>
      <c r="K340" s="227">
        <v>4</v>
      </c>
      <c r="L340" s="243">
        <v>1</v>
      </c>
    </row>
    <row r="341" spans="1:12" ht="14.25">
      <c r="A341" s="222">
        <v>339</v>
      </c>
      <c r="B341" s="223" t="s">
        <v>2514</v>
      </c>
      <c r="C341" s="224" t="s">
        <v>3235</v>
      </c>
      <c r="D341" s="225" t="s">
        <v>3747</v>
      </c>
      <c r="E341" s="226" t="s">
        <v>2548</v>
      </c>
      <c r="F341" s="226" t="s">
        <v>2527</v>
      </c>
      <c r="G341" s="226" t="s">
        <v>2549</v>
      </c>
      <c r="H341" s="213" t="s">
        <v>1367</v>
      </c>
      <c r="I341" s="222">
        <v>339</v>
      </c>
      <c r="J341" s="227" t="s">
        <v>2305</v>
      </c>
      <c r="K341" s="227">
        <v>4</v>
      </c>
      <c r="L341" s="243">
        <v>1</v>
      </c>
    </row>
    <row r="342" spans="1:12" ht="14.25">
      <c r="A342" s="222">
        <v>340</v>
      </c>
      <c r="B342" s="223" t="s">
        <v>2514</v>
      </c>
      <c r="C342" s="224" t="s">
        <v>3238</v>
      </c>
      <c r="D342" s="225" t="s">
        <v>3747</v>
      </c>
      <c r="E342" s="226" t="s">
        <v>2550</v>
      </c>
      <c r="F342" s="226" t="s">
        <v>2527</v>
      </c>
      <c r="G342" s="226" t="s">
        <v>2551</v>
      </c>
      <c r="H342" s="213" t="s">
        <v>1368</v>
      </c>
      <c r="I342" s="222">
        <v>340</v>
      </c>
      <c r="J342" s="227" t="s">
        <v>2305</v>
      </c>
      <c r="K342" s="227">
        <v>4</v>
      </c>
      <c r="L342" s="243">
        <v>1</v>
      </c>
    </row>
    <row r="343" spans="1:12" ht="14.25">
      <c r="A343" s="222">
        <v>341</v>
      </c>
      <c r="B343" s="223" t="s">
        <v>2514</v>
      </c>
      <c r="C343" s="224" t="s">
        <v>3242</v>
      </c>
      <c r="D343" s="225" t="s">
        <v>3747</v>
      </c>
      <c r="E343" s="226" t="s">
        <v>250</v>
      </c>
      <c r="F343" s="226" t="s">
        <v>2527</v>
      </c>
      <c r="G343" s="226" t="s">
        <v>2552</v>
      </c>
      <c r="H343" s="213" t="s">
        <v>1369</v>
      </c>
      <c r="I343" s="222">
        <v>341</v>
      </c>
      <c r="J343" s="227" t="s">
        <v>2305</v>
      </c>
      <c r="K343" s="227">
        <v>4</v>
      </c>
      <c r="L343" s="243">
        <v>1</v>
      </c>
    </row>
    <row r="344" spans="1:12" ht="14.25">
      <c r="A344" s="222">
        <v>342</v>
      </c>
      <c r="B344" s="223" t="s">
        <v>2514</v>
      </c>
      <c r="C344" s="224" t="s">
        <v>3246</v>
      </c>
      <c r="D344" s="225" t="s">
        <v>3747</v>
      </c>
      <c r="E344" s="226" t="s">
        <v>2553</v>
      </c>
      <c r="F344" s="226" t="s">
        <v>2527</v>
      </c>
      <c r="G344" s="226" t="s">
        <v>2554</v>
      </c>
      <c r="H344" s="213" t="s">
        <v>1370</v>
      </c>
      <c r="I344" s="222">
        <v>342</v>
      </c>
      <c r="J344" s="227" t="s">
        <v>2305</v>
      </c>
      <c r="K344" s="227">
        <v>4</v>
      </c>
      <c r="L344" s="243">
        <v>1</v>
      </c>
    </row>
    <row r="345" spans="1:12" ht="14.25">
      <c r="A345" s="222">
        <v>343</v>
      </c>
      <c r="B345" s="223" t="s">
        <v>2514</v>
      </c>
      <c r="C345" s="224" t="s">
        <v>3251</v>
      </c>
      <c r="D345" s="225" t="s">
        <v>3747</v>
      </c>
      <c r="E345" s="226" t="s">
        <v>2555</v>
      </c>
      <c r="F345" s="226" t="s">
        <v>2527</v>
      </c>
      <c r="G345" s="226" t="s">
        <v>2556</v>
      </c>
      <c r="H345" s="213" t="s">
        <v>1371</v>
      </c>
      <c r="I345" s="222">
        <v>343</v>
      </c>
      <c r="J345" s="227" t="s">
        <v>2305</v>
      </c>
      <c r="K345" s="227">
        <v>4</v>
      </c>
      <c r="L345" s="243">
        <v>1</v>
      </c>
    </row>
    <row r="346" spans="1:12" ht="14.25">
      <c r="A346" s="222">
        <v>344</v>
      </c>
      <c r="B346" s="223" t="s">
        <v>2514</v>
      </c>
      <c r="C346" s="224" t="s">
        <v>3570</v>
      </c>
      <c r="D346" s="225" t="s">
        <v>3747</v>
      </c>
      <c r="E346" s="226" t="s">
        <v>2557</v>
      </c>
      <c r="F346" s="226" t="s">
        <v>2527</v>
      </c>
      <c r="G346" s="226" t="s">
        <v>2558</v>
      </c>
      <c r="H346" s="213" t="s">
        <v>1372</v>
      </c>
      <c r="I346" s="222">
        <v>344</v>
      </c>
      <c r="J346" s="227" t="s">
        <v>2305</v>
      </c>
      <c r="K346" s="227">
        <v>4</v>
      </c>
      <c r="L346" s="243">
        <v>1</v>
      </c>
    </row>
    <row r="347" spans="1:12" ht="14.25">
      <c r="A347" s="222">
        <v>345</v>
      </c>
      <c r="B347" s="223" t="s">
        <v>2514</v>
      </c>
      <c r="C347" s="224" t="s">
        <v>3575</v>
      </c>
      <c r="D347" s="225" t="s">
        <v>3571</v>
      </c>
      <c r="E347" s="226" t="s">
        <v>2559</v>
      </c>
      <c r="F347" s="226" t="s">
        <v>2527</v>
      </c>
      <c r="G347" s="226" t="s">
        <v>2560</v>
      </c>
      <c r="H347" s="213" t="s">
        <v>1373</v>
      </c>
      <c r="I347" s="222">
        <v>345</v>
      </c>
      <c r="J347" s="227" t="s">
        <v>2305</v>
      </c>
      <c r="K347" s="227">
        <v>4</v>
      </c>
      <c r="L347" s="243">
        <v>1</v>
      </c>
    </row>
    <row r="348" spans="1:12" ht="14.25">
      <c r="A348" s="222">
        <v>346</v>
      </c>
      <c r="B348" s="223" t="s">
        <v>2514</v>
      </c>
      <c r="C348" s="224" t="s">
        <v>3578</v>
      </c>
      <c r="D348" s="225" t="s">
        <v>3571</v>
      </c>
      <c r="E348" s="226" t="s">
        <v>2561</v>
      </c>
      <c r="F348" s="226" t="s">
        <v>2518</v>
      </c>
      <c r="G348" s="226" t="s">
        <v>2562</v>
      </c>
      <c r="H348" s="213" t="s">
        <v>1374</v>
      </c>
      <c r="I348" s="222">
        <v>346</v>
      </c>
      <c r="J348" s="227" t="s">
        <v>2305</v>
      </c>
      <c r="K348" s="227">
        <v>4</v>
      </c>
      <c r="L348" s="243">
        <v>1</v>
      </c>
    </row>
    <row r="349" spans="1:12" ht="14.25">
      <c r="A349" s="222">
        <v>347</v>
      </c>
      <c r="B349" s="223" t="s">
        <v>2514</v>
      </c>
      <c r="C349" s="224" t="s">
        <v>3581</v>
      </c>
      <c r="D349" s="225" t="s">
        <v>3571</v>
      </c>
      <c r="E349" s="226" t="s">
        <v>2563</v>
      </c>
      <c r="F349" s="226" t="s">
        <v>2527</v>
      </c>
      <c r="G349" s="226" t="s">
        <v>2564</v>
      </c>
      <c r="H349" s="213" t="s">
        <v>1375</v>
      </c>
      <c r="I349" s="222">
        <v>347</v>
      </c>
      <c r="J349" s="227" t="s">
        <v>2305</v>
      </c>
      <c r="K349" s="227">
        <v>4</v>
      </c>
      <c r="L349" s="243">
        <v>1</v>
      </c>
    </row>
    <row r="350" spans="1:12" ht="14.25">
      <c r="A350" s="222">
        <v>348</v>
      </c>
      <c r="B350" s="223" t="s">
        <v>2514</v>
      </c>
      <c r="C350" s="224" t="s">
        <v>24</v>
      </c>
      <c r="D350" s="225" t="s">
        <v>3571</v>
      </c>
      <c r="E350" s="226" t="s">
        <v>2565</v>
      </c>
      <c r="F350" s="226" t="s">
        <v>2527</v>
      </c>
      <c r="G350" s="226" t="s">
        <v>2566</v>
      </c>
      <c r="H350" s="213" t="s">
        <v>1376</v>
      </c>
      <c r="I350" s="222">
        <v>348</v>
      </c>
      <c r="J350" s="227" t="s">
        <v>2305</v>
      </c>
      <c r="K350" s="227">
        <v>4</v>
      </c>
      <c r="L350" s="243">
        <v>1</v>
      </c>
    </row>
    <row r="351" spans="1:12" ht="14.25">
      <c r="A351" s="222">
        <v>349</v>
      </c>
      <c r="B351" s="223" t="s">
        <v>2514</v>
      </c>
      <c r="C351" s="224" t="s">
        <v>27</v>
      </c>
      <c r="D351" s="225" t="s">
        <v>3571</v>
      </c>
      <c r="E351" s="226" t="s">
        <v>2567</v>
      </c>
      <c r="F351" s="226" t="s">
        <v>2520</v>
      </c>
      <c r="G351" s="226" t="s">
        <v>2568</v>
      </c>
      <c r="H351" s="213" t="s">
        <v>1377</v>
      </c>
      <c r="I351" s="222">
        <v>349</v>
      </c>
      <c r="J351" s="227" t="s">
        <v>2305</v>
      </c>
      <c r="K351" s="227">
        <v>4</v>
      </c>
      <c r="L351" s="243">
        <v>1</v>
      </c>
    </row>
    <row r="352" spans="1:12" ht="14.25">
      <c r="A352" s="222">
        <v>350</v>
      </c>
      <c r="B352" s="223" t="s">
        <v>2514</v>
      </c>
      <c r="C352" s="224" t="s">
        <v>30</v>
      </c>
      <c r="D352" s="225" t="s">
        <v>3571</v>
      </c>
      <c r="E352" s="226" t="s">
        <v>2569</v>
      </c>
      <c r="F352" s="226" t="s">
        <v>2527</v>
      </c>
      <c r="G352" s="226" t="s">
        <v>2570</v>
      </c>
      <c r="H352" s="213" t="s">
        <v>1378</v>
      </c>
      <c r="I352" s="222">
        <v>350</v>
      </c>
      <c r="J352" s="227" t="s">
        <v>2305</v>
      </c>
      <c r="K352" s="227">
        <v>4</v>
      </c>
      <c r="L352" s="243">
        <v>1</v>
      </c>
    </row>
    <row r="353" spans="1:12" ht="14.25">
      <c r="A353" s="222">
        <v>351</v>
      </c>
      <c r="B353" s="223" t="s">
        <v>2514</v>
      </c>
      <c r="C353" s="224" t="s">
        <v>32</v>
      </c>
      <c r="D353" s="225" t="s">
        <v>3571</v>
      </c>
      <c r="E353" s="226" t="s">
        <v>2571</v>
      </c>
      <c r="F353" s="226" t="s">
        <v>2527</v>
      </c>
      <c r="G353" s="226" t="s">
        <v>2572</v>
      </c>
      <c r="H353" s="213" t="s">
        <v>1379</v>
      </c>
      <c r="I353" s="222">
        <v>351</v>
      </c>
      <c r="J353" s="227" t="s">
        <v>2305</v>
      </c>
      <c r="K353" s="227">
        <v>4</v>
      </c>
      <c r="L353" s="243">
        <v>1</v>
      </c>
    </row>
    <row r="354" spans="1:12" ht="14.25">
      <c r="A354" s="222">
        <v>352</v>
      </c>
      <c r="B354" s="223" t="s">
        <v>2514</v>
      </c>
      <c r="C354" s="224" t="s">
        <v>207</v>
      </c>
      <c r="D354" s="225" t="s">
        <v>3571</v>
      </c>
      <c r="E354" s="226" t="s">
        <v>2573</v>
      </c>
      <c r="F354" s="226" t="s">
        <v>2527</v>
      </c>
      <c r="G354" s="226" t="s">
        <v>2574</v>
      </c>
      <c r="H354" s="213" t="s">
        <v>1380</v>
      </c>
      <c r="I354" s="222">
        <v>352</v>
      </c>
      <c r="J354" s="227" t="s">
        <v>2305</v>
      </c>
      <c r="K354" s="227">
        <v>4</v>
      </c>
      <c r="L354" s="243">
        <v>1</v>
      </c>
    </row>
    <row r="355" spans="1:12" ht="14.25">
      <c r="A355" s="222">
        <v>353</v>
      </c>
      <c r="B355" s="223" t="s">
        <v>2514</v>
      </c>
      <c r="C355" s="224" t="s">
        <v>208</v>
      </c>
      <c r="D355" s="225" t="s">
        <v>3571</v>
      </c>
      <c r="E355" s="226" t="s">
        <v>2575</v>
      </c>
      <c r="F355" s="226" t="s">
        <v>2576</v>
      </c>
      <c r="G355" s="226" t="s">
        <v>2577</v>
      </c>
      <c r="H355" s="213" t="s">
        <v>1381</v>
      </c>
      <c r="I355" s="222">
        <v>353</v>
      </c>
      <c r="J355" s="227" t="s">
        <v>2305</v>
      </c>
      <c r="K355" s="227">
        <v>4</v>
      </c>
      <c r="L355" s="243">
        <v>1</v>
      </c>
    </row>
    <row r="356" spans="1:12" ht="14.25">
      <c r="A356" s="222">
        <v>354</v>
      </c>
      <c r="B356" s="223" t="s">
        <v>2514</v>
      </c>
      <c r="C356" s="224" t="s">
        <v>209</v>
      </c>
      <c r="D356" s="225" t="s">
        <v>33</v>
      </c>
      <c r="E356" s="226" t="s">
        <v>2578</v>
      </c>
      <c r="F356" s="226" t="s">
        <v>2518</v>
      </c>
      <c r="G356" s="226" t="s">
        <v>3211</v>
      </c>
      <c r="H356" s="213" t="s">
        <v>1382</v>
      </c>
      <c r="I356" s="222">
        <v>354</v>
      </c>
      <c r="J356" s="227" t="s">
        <v>2305</v>
      </c>
      <c r="K356" s="227">
        <v>4</v>
      </c>
      <c r="L356" s="243">
        <v>1</v>
      </c>
    </row>
    <row r="357" spans="1:12" ht="14.25">
      <c r="A357" s="222">
        <v>355</v>
      </c>
      <c r="B357" s="223" t="s">
        <v>2514</v>
      </c>
      <c r="C357" s="224" t="s">
        <v>210</v>
      </c>
      <c r="D357" s="225" t="s">
        <v>33</v>
      </c>
      <c r="E357" s="226" t="s">
        <v>74</v>
      </c>
      <c r="F357" s="226" t="s">
        <v>2527</v>
      </c>
      <c r="G357" s="226" t="s">
        <v>2579</v>
      </c>
      <c r="H357" s="213" t="s">
        <v>1383</v>
      </c>
      <c r="I357" s="222">
        <v>355</v>
      </c>
      <c r="J357" s="227" t="s">
        <v>2305</v>
      </c>
      <c r="K357" s="227">
        <v>4</v>
      </c>
      <c r="L357" s="243">
        <v>1</v>
      </c>
    </row>
    <row r="358" spans="1:12" ht="14.25">
      <c r="A358" s="222">
        <v>356</v>
      </c>
      <c r="B358" s="223" t="s">
        <v>2514</v>
      </c>
      <c r="C358" s="224" t="s">
        <v>211</v>
      </c>
      <c r="D358" s="228" t="s">
        <v>2286</v>
      </c>
      <c r="E358" s="228" t="s">
        <v>2314</v>
      </c>
      <c r="F358" s="226" t="s">
        <v>2527</v>
      </c>
      <c r="G358" s="228"/>
      <c r="H358" s="213" t="s">
        <v>3986</v>
      </c>
      <c r="I358" s="222">
        <v>356</v>
      </c>
      <c r="J358" s="227" t="s">
        <v>2305</v>
      </c>
      <c r="K358" s="227">
        <v>4</v>
      </c>
      <c r="L358" s="243">
        <v>1</v>
      </c>
    </row>
    <row r="359" spans="1:12" ht="14.25">
      <c r="A359" s="222">
        <v>357</v>
      </c>
      <c r="B359" s="229" t="s">
        <v>2842</v>
      </c>
      <c r="C359" s="230" t="s">
        <v>3293</v>
      </c>
      <c r="D359" s="231" t="s">
        <v>3294</v>
      </c>
      <c r="E359" s="231" t="s">
        <v>2843</v>
      </c>
      <c r="F359" s="232" t="s">
        <v>2844</v>
      </c>
      <c r="G359" s="231"/>
      <c r="H359" s="233" t="s">
        <v>3030</v>
      </c>
      <c r="I359" s="222">
        <v>357</v>
      </c>
      <c r="J359" s="227" t="s">
        <v>2289</v>
      </c>
      <c r="K359" s="227">
        <v>6</v>
      </c>
      <c r="L359" s="243">
        <v>1</v>
      </c>
    </row>
    <row r="360" spans="1:12" ht="14.25">
      <c r="A360" s="222">
        <v>358</v>
      </c>
      <c r="B360" s="229" t="s">
        <v>2842</v>
      </c>
      <c r="C360" s="230" t="s">
        <v>3298</v>
      </c>
      <c r="D360" s="231" t="s">
        <v>3294</v>
      </c>
      <c r="E360" s="231" t="s">
        <v>2845</v>
      </c>
      <c r="F360" s="232" t="s">
        <v>2846</v>
      </c>
      <c r="G360" s="231"/>
      <c r="H360" s="233" t="s">
        <v>3031</v>
      </c>
      <c r="I360" s="222">
        <v>358</v>
      </c>
      <c r="J360" s="227" t="s">
        <v>2289</v>
      </c>
      <c r="K360" s="227">
        <v>6</v>
      </c>
      <c r="L360" s="243">
        <v>1</v>
      </c>
    </row>
    <row r="361" spans="1:12" ht="14.25">
      <c r="A361" s="222">
        <v>359</v>
      </c>
      <c r="B361" s="229" t="s">
        <v>2842</v>
      </c>
      <c r="C361" s="230" t="s">
        <v>3299</v>
      </c>
      <c r="D361" s="231" t="s">
        <v>3294</v>
      </c>
      <c r="E361" s="231" t="s">
        <v>2847</v>
      </c>
      <c r="F361" s="232" t="s">
        <v>2844</v>
      </c>
      <c r="G361" s="231"/>
      <c r="H361" s="233" t="s">
        <v>3032</v>
      </c>
      <c r="I361" s="222">
        <v>359</v>
      </c>
      <c r="J361" s="227" t="s">
        <v>2289</v>
      </c>
      <c r="K361" s="227">
        <v>6</v>
      </c>
      <c r="L361" s="243">
        <v>1</v>
      </c>
    </row>
    <row r="362" spans="1:12" ht="14.25">
      <c r="A362" s="222">
        <v>360</v>
      </c>
      <c r="B362" s="229" t="s">
        <v>2842</v>
      </c>
      <c r="C362" s="230" t="s">
        <v>3301</v>
      </c>
      <c r="D362" s="231" t="s">
        <v>3294</v>
      </c>
      <c r="E362" s="231" t="s">
        <v>2848</v>
      </c>
      <c r="F362" s="232" t="s">
        <v>2849</v>
      </c>
      <c r="G362" s="231"/>
      <c r="H362" s="233" t="s">
        <v>3033</v>
      </c>
      <c r="I362" s="222">
        <v>360</v>
      </c>
      <c r="J362" s="227" t="s">
        <v>2289</v>
      </c>
      <c r="K362" s="227">
        <v>6</v>
      </c>
      <c r="L362" s="243">
        <v>1</v>
      </c>
    </row>
    <row r="363" spans="1:12" ht="14.25">
      <c r="A363" s="222">
        <v>361</v>
      </c>
      <c r="B363" s="229" t="s">
        <v>2842</v>
      </c>
      <c r="C363" s="230" t="s">
        <v>3304</v>
      </c>
      <c r="D363" s="231" t="s">
        <v>3294</v>
      </c>
      <c r="E363" s="231" t="s">
        <v>2850</v>
      </c>
      <c r="F363" s="232" t="s">
        <v>2851</v>
      </c>
      <c r="G363" s="231"/>
      <c r="H363" s="233" t="s">
        <v>3034</v>
      </c>
      <c r="I363" s="222">
        <v>361</v>
      </c>
      <c r="J363" s="227" t="s">
        <v>2289</v>
      </c>
      <c r="K363" s="227">
        <v>6</v>
      </c>
      <c r="L363" s="243">
        <v>1</v>
      </c>
    </row>
    <row r="364" spans="1:12" ht="14.25">
      <c r="A364" s="222">
        <v>362</v>
      </c>
      <c r="B364" s="229" t="s">
        <v>2842</v>
      </c>
      <c r="C364" s="230" t="s">
        <v>3308</v>
      </c>
      <c r="D364" s="231" t="s">
        <v>3294</v>
      </c>
      <c r="E364" s="231" t="s">
        <v>2852</v>
      </c>
      <c r="F364" s="232" t="s">
        <v>2853</v>
      </c>
      <c r="G364" s="231"/>
      <c r="H364" s="233" t="s">
        <v>3035</v>
      </c>
      <c r="I364" s="222">
        <v>362</v>
      </c>
      <c r="J364" s="227" t="s">
        <v>2289</v>
      </c>
      <c r="K364" s="227">
        <v>6</v>
      </c>
      <c r="L364" s="243">
        <v>1</v>
      </c>
    </row>
    <row r="365" spans="1:12" ht="14.25">
      <c r="A365" s="222">
        <v>363</v>
      </c>
      <c r="B365" s="229" t="s">
        <v>2842</v>
      </c>
      <c r="C365" s="230" t="s">
        <v>3310</v>
      </c>
      <c r="D365" s="231" t="s">
        <v>3294</v>
      </c>
      <c r="E365" s="231" t="s">
        <v>2854</v>
      </c>
      <c r="F365" s="232" t="s">
        <v>2849</v>
      </c>
      <c r="G365" s="231"/>
      <c r="H365" s="233" t="s">
        <v>3036</v>
      </c>
      <c r="I365" s="222">
        <v>363</v>
      </c>
      <c r="J365" s="227" t="s">
        <v>2289</v>
      </c>
      <c r="K365" s="227">
        <v>6</v>
      </c>
      <c r="L365" s="243">
        <v>1</v>
      </c>
    </row>
    <row r="366" spans="1:12" ht="14.25">
      <c r="A366" s="222">
        <v>364</v>
      </c>
      <c r="B366" s="229" t="s">
        <v>2842</v>
      </c>
      <c r="C366" s="230" t="s">
        <v>3312</v>
      </c>
      <c r="D366" s="231" t="s">
        <v>3294</v>
      </c>
      <c r="E366" s="231" t="s">
        <v>2855</v>
      </c>
      <c r="F366" s="232" t="s">
        <v>2849</v>
      </c>
      <c r="G366" s="231"/>
      <c r="H366" s="233" t="s">
        <v>3037</v>
      </c>
      <c r="I366" s="222">
        <v>364</v>
      </c>
      <c r="J366" s="227" t="s">
        <v>2289</v>
      </c>
      <c r="K366" s="227">
        <v>6</v>
      </c>
      <c r="L366" s="243">
        <v>1</v>
      </c>
    </row>
    <row r="367" spans="1:12" ht="14.25">
      <c r="A367" s="222">
        <v>365</v>
      </c>
      <c r="B367" s="229" t="s">
        <v>2842</v>
      </c>
      <c r="C367" s="230" t="s">
        <v>3316</v>
      </c>
      <c r="D367" s="231" t="s">
        <v>3747</v>
      </c>
      <c r="E367" s="231" t="s">
        <v>2856</v>
      </c>
      <c r="F367" s="232" t="s">
        <v>2857</v>
      </c>
      <c r="G367" s="231"/>
      <c r="H367" s="233" t="s">
        <v>3038</v>
      </c>
      <c r="I367" s="222">
        <v>365</v>
      </c>
      <c r="J367" s="227" t="s">
        <v>2289</v>
      </c>
      <c r="K367" s="227">
        <v>6</v>
      </c>
      <c r="L367" s="243">
        <v>1</v>
      </c>
    </row>
    <row r="368" spans="1:12" ht="14.25">
      <c r="A368" s="222">
        <v>366</v>
      </c>
      <c r="B368" s="229" t="s">
        <v>2842</v>
      </c>
      <c r="C368" s="230" t="s">
        <v>3216</v>
      </c>
      <c r="D368" s="231" t="s">
        <v>3747</v>
      </c>
      <c r="E368" s="231" t="s">
        <v>2858</v>
      </c>
      <c r="F368" s="232" t="s">
        <v>2849</v>
      </c>
      <c r="G368" s="231"/>
      <c r="H368" s="233" t="s">
        <v>3039</v>
      </c>
      <c r="I368" s="222">
        <v>366</v>
      </c>
      <c r="J368" s="227" t="s">
        <v>2289</v>
      </c>
      <c r="K368" s="227">
        <v>6</v>
      </c>
      <c r="L368" s="243">
        <v>1</v>
      </c>
    </row>
    <row r="369" spans="1:12" ht="14.25">
      <c r="A369" s="222">
        <v>367</v>
      </c>
      <c r="B369" s="229" t="s">
        <v>2842</v>
      </c>
      <c r="C369" s="230" t="s">
        <v>3220</v>
      </c>
      <c r="D369" s="231" t="s">
        <v>3747</v>
      </c>
      <c r="E369" s="231" t="s">
        <v>2859</v>
      </c>
      <c r="F369" s="232" t="s">
        <v>2844</v>
      </c>
      <c r="G369" s="231"/>
      <c r="H369" s="233" t="s">
        <v>3040</v>
      </c>
      <c r="I369" s="222">
        <v>367</v>
      </c>
      <c r="J369" s="227" t="s">
        <v>2289</v>
      </c>
      <c r="K369" s="227">
        <v>6</v>
      </c>
      <c r="L369" s="243">
        <v>1</v>
      </c>
    </row>
    <row r="370" spans="1:12" ht="14.25">
      <c r="A370" s="222">
        <v>368</v>
      </c>
      <c r="B370" s="229" t="s">
        <v>2842</v>
      </c>
      <c r="C370" s="230" t="s">
        <v>3223</v>
      </c>
      <c r="D370" s="231" t="s">
        <v>3747</v>
      </c>
      <c r="E370" s="231" t="s">
        <v>2860</v>
      </c>
      <c r="F370" s="232" t="s">
        <v>2861</v>
      </c>
      <c r="G370" s="231"/>
      <c r="H370" s="233" t="s">
        <v>3041</v>
      </c>
      <c r="I370" s="222">
        <v>368</v>
      </c>
      <c r="J370" s="227" t="s">
        <v>2289</v>
      </c>
      <c r="K370" s="227">
        <v>6</v>
      </c>
      <c r="L370" s="243">
        <v>1</v>
      </c>
    </row>
    <row r="371" spans="1:12" ht="14.25">
      <c r="A371" s="222">
        <v>369</v>
      </c>
      <c r="B371" s="229" t="s">
        <v>2842</v>
      </c>
      <c r="C371" s="230" t="s">
        <v>3226</v>
      </c>
      <c r="D371" s="231" t="s">
        <v>3247</v>
      </c>
      <c r="E371" s="231" t="s">
        <v>2862</v>
      </c>
      <c r="F371" s="232" t="s">
        <v>2849</v>
      </c>
      <c r="G371" s="231"/>
      <c r="H371" s="233" t="s">
        <v>3042</v>
      </c>
      <c r="I371" s="222">
        <v>369</v>
      </c>
      <c r="J371" s="227" t="s">
        <v>2289</v>
      </c>
      <c r="K371" s="227">
        <v>6</v>
      </c>
      <c r="L371" s="243">
        <v>1</v>
      </c>
    </row>
    <row r="372" spans="1:12" ht="14.25">
      <c r="A372" s="222">
        <v>370</v>
      </c>
      <c r="B372" s="229" t="s">
        <v>2842</v>
      </c>
      <c r="C372" s="230" t="s">
        <v>3228</v>
      </c>
      <c r="D372" s="231" t="s">
        <v>3571</v>
      </c>
      <c r="E372" s="231" t="s">
        <v>2863</v>
      </c>
      <c r="F372" s="232" t="s">
        <v>2849</v>
      </c>
      <c r="G372" s="231"/>
      <c r="H372" s="233" t="s">
        <v>3043</v>
      </c>
      <c r="I372" s="222">
        <v>370</v>
      </c>
      <c r="J372" s="227" t="s">
        <v>2289</v>
      </c>
      <c r="K372" s="227">
        <v>6</v>
      </c>
      <c r="L372" s="243">
        <v>1</v>
      </c>
    </row>
    <row r="373" spans="1:12" ht="14.25">
      <c r="A373" s="222">
        <v>371</v>
      </c>
      <c r="B373" s="235" t="s">
        <v>3784</v>
      </c>
      <c r="C373" s="236" t="s">
        <v>3293</v>
      </c>
      <c r="D373" s="237" t="s">
        <v>3294</v>
      </c>
      <c r="E373" s="238" t="s">
        <v>3785</v>
      </c>
      <c r="F373" s="238" t="s">
        <v>3786</v>
      </c>
      <c r="G373" s="238"/>
      <c r="H373" s="239" t="s">
        <v>3787</v>
      </c>
      <c r="I373" s="222">
        <v>371</v>
      </c>
      <c r="J373" s="227" t="s">
        <v>2293</v>
      </c>
      <c r="K373" s="227">
        <v>8</v>
      </c>
      <c r="L373" s="243">
        <v>1</v>
      </c>
    </row>
    <row r="374" spans="1:12" ht="14.25">
      <c r="A374" s="222">
        <v>372</v>
      </c>
      <c r="B374" s="235" t="s">
        <v>3784</v>
      </c>
      <c r="C374" s="236" t="s">
        <v>3298</v>
      </c>
      <c r="D374" s="237" t="s">
        <v>3294</v>
      </c>
      <c r="E374" s="238" t="s">
        <v>3788</v>
      </c>
      <c r="F374" s="238" t="s">
        <v>3789</v>
      </c>
      <c r="G374" s="238"/>
      <c r="H374" s="239" t="s">
        <v>3790</v>
      </c>
      <c r="I374" s="222">
        <v>372</v>
      </c>
      <c r="J374" s="227" t="s">
        <v>2293</v>
      </c>
      <c r="K374" s="227">
        <v>8</v>
      </c>
      <c r="L374" s="243">
        <v>1</v>
      </c>
    </row>
    <row r="375" spans="1:12" ht="14.25">
      <c r="A375" s="222">
        <v>373</v>
      </c>
      <c r="B375" s="235" t="s">
        <v>3784</v>
      </c>
      <c r="C375" s="236" t="s">
        <v>3299</v>
      </c>
      <c r="D375" s="237" t="s">
        <v>3294</v>
      </c>
      <c r="E375" s="238" t="s">
        <v>2880</v>
      </c>
      <c r="F375" s="238" t="s">
        <v>3791</v>
      </c>
      <c r="G375" s="238"/>
      <c r="H375" s="239" t="s">
        <v>3792</v>
      </c>
      <c r="I375" s="222">
        <v>373</v>
      </c>
      <c r="J375" s="227" t="s">
        <v>2293</v>
      </c>
      <c r="K375" s="227">
        <v>8</v>
      </c>
      <c r="L375" s="243">
        <v>1</v>
      </c>
    </row>
    <row r="376" spans="1:12" ht="14.25">
      <c r="A376" s="222">
        <v>374</v>
      </c>
      <c r="B376" s="235" t="s">
        <v>3784</v>
      </c>
      <c r="C376" s="236" t="s">
        <v>3301</v>
      </c>
      <c r="D376" s="237" t="s">
        <v>3294</v>
      </c>
      <c r="E376" s="238" t="s">
        <v>3793</v>
      </c>
      <c r="F376" s="238" t="s">
        <v>3794</v>
      </c>
      <c r="G376" s="238"/>
      <c r="H376" s="239" t="s">
        <v>3795</v>
      </c>
      <c r="I376" s="222">
        <v>374</v>
      </c>
      <c r="J376" s="227" t="s">
        <v>2293</v>
      </c>
      <c r="K376" s="227">
        <v>8</v>
      </c>
      <c r="L376" s="243">
        <v>1</v>
      </c>
    </row>
    <row r="377" spans="1:12" ht="14.25">
      <c r="A377" s="222">
        <v>375</v>
      </c>
      <c r="B377" s="235" t="s">
        <v>3784</v>
      </c>
      <c r="C377" s="236" t="s">
        <v>3304</v>
      </c>
      <c r="D377" s="237" t="s">
        <v>3294</v>
      </c>
      <c r="E377" s="238" t="s">
        <v>3796</v>
      </c>
      <c r="F377" s="238" t="s">
        <v>3794</v>
      </c>
      <c r="G377" s="238"/>
      <c r="H377" s="239" t="s">
        <v>3797</v>
      </c>
      <c r="I377" s="222">
        <v>375</v>
      </c>
      <c r="J377" s="227" t="s">
        <v>2293</v>
      </c>
      <c r="K377" s="227">
        <v>8</v>
      </c>
      <c r="L377" s="243">
        <v>1</v>
      </c>
    </row>
    <row r="378" spans="1:12" ht="14.25">
      <c r="A378" s="222">
        <v>376</v>
      </c>
      <c r="B378" s="235" t="s">
        <v>3784</v>
      </c>
      <c r="C378" s="236" t="s">
        <v>3308</v>
      </c>
      <c r="D378" s="237" t="s">
        <v>3294</v>
      </c>
      <c r="E378" s="238" t="s">
        <v>2809</v>
      </c>
      <c r="F378" s="238" t="s">
        <v>3798</v>
      </c>
      <c r="G378" s="238"/>
      <c r="H378" s="239" t="s">
        <v>3799</v>
      </c>
      <c r="I378" s="222">
        <v>376</v>
      </c>
      <c r="J378" s="227" t="s">
        <v>2293</v>
      </c>
      <c r="K378" s="227">
        <v>8</v>
      </c>
      <c r="L378" s="243">
        <v>1</v>
      </c>
    </row>
    <row r="379" spans="1:12" ht="14.25">
      <c r="A379" s="222">
        <v>377</v>
      </c>
      <c r="B379" s="235" t="s">
        <v>3784</v>
      </c>
      <c r="C379" s="236" t="s">
        <v>3310</v>
      </c>
      <c r="D379" s="237" t="s">
        <v>3294</v>
      </c>
      <c r="E379" s="238" t="s">
        <v>2809</v>
      </c>
      <c r="F379" s="238" t="s">
        <v>3800</v>
      </c>
      <c r="G379" s="238"/>
      <c r="H379" s="239" t="s">
        <v>3801</v>
      </c>
      <c r="I379" s="222">
        <v>377</v>
      </c>
      <c r="J379" s="227" t="s">
        <v>2293</v>
      </c>
      <c r="K379" s="227">
        <v>8</v>
      </c>
      <c r="L379" s="243">
        <v>1</v>
      </c>
    </row>
    <row r="380" spans="1:12" ht="14.25">
      <c r="A380" s="222">
        <v>378</v>
      </c>
      <c r="B380" s="235" t="s">
        <v>3784</v>
      </c>
      <c r="C380" s="236" t="s">
        <v>3312</v>
      </c>
      <c r="D380" s="237" t="s">
        <v>3294</v>
      </c>
      <c r="E380" s="238" t="s">
        <v>3802</v>
      </c>
      <c r="F380" s="238" t="s">
        <v>3803</v>
      </c>
      <c r="G380" s="238"/>
      <c r="H380" s="239" t="s">
        <v>3804</v>
      </c>
      <c r="I380" s="222">
        <v>378</v>
      </c>
      <c r="J380" s="227" t="s">
        <v>2293</v>
      </c>
      <c r="K380" s="227">
        <v>8</v>
      </c>
      <c r="L380" s="243">
        <v>1</v>
      </c>
    </row>
    <row r="381" spans="1:12" ht="14.25">
      <c r="A381" s="222">
        <v>379</v>
      </c>
      <c r="B381" s="235" t="s">
        <v>3784</v>
      </c>
      <c r="C381" s="236" t="s">
        <v>3316</v>
      </c>
      <c r="D381" s="237" t="s">
        <v>3294</v>
      </c>
      <c r="E381" s="238" t="s">
        <v>3802</v>
      </c>
      <c r="F381" s="238" t="s">
        <v>3805</v>
      </c>
      <c r="G381" s="238"/>
      <c r="H381" s="239" t="s">
        <v>3806</v>
      </c>
      <c r="I381" s="222">
        <v>379</v>
      </c>
      <c r="J381" s="227" t="s">
        <v>2293</v>
      </c>
      <c r="K381" s="227">
        <v>8</v>
      </c>
      <c r="L381" s="243">
        <v>1</v>
      </c>
    </row>
    <row r="382" spans="1:12" ht="14.25">
      <c r="A382" s="222">
        <v>380</v>
      </c>
      <c r="B382" s="235" t="s">
        <v>3784</v>
      </c>
      <c r="C382" s="236" t="s">
        <v>3216</v>
      </c>
      <c r="D382" s="237" t="s">
        <v>3747</v>
      </c>
      <c r="E382" s="238" t="s">
        <v>3807</v>
      </c>
      <c r="F382" s="238" t="s">
        <v>3808</v>
      </c>
      <c r="G382" s="238"/>
      <c r="H382" s="239" t="s">
        <v>3809</v>
      </c>
      <c r="I382" s="222">
        <v>380</v>
      </c>
      <c r="J382" s="227" t="s">
        <v>2293</v>
      </c>
      <c r="K382" s="227">
        <v>8</v>
      </c>
      <c r="L382" s="243">
        <v>1</v>
      </c>
    </row>
    <row r="383" spans="1:12" ht="14.25">
      <c r="A383" s="222">
        <v>381</v>
      </c>
      <c r="B383" s="235" t="s">
        <v>3784</v>
      </c>
      <c r="C383" s="236" t="s">
        <v>3220</v>
      </c>
      <c r="D383" s="237" t="s">
        <v>3747</v>
      </c>
      <c r="E383" s="238" t="s">
        <v>3810</v>
      </c>
      <c r="F383" s="238" t="s">
        <v>3794</v>
      </c>
      <c r="G383" s="238"/>
      <c r="H383" s="239" t="s">
        <v>3811</v>
      </c>
      <c r="I383" s="222">
        <v>381</v>
      </c>
      <c r="J383" s="227" t="s">
        <v>2293</v>
      </c>
      <c r="K383" s="227">
        <v>8</v>
      </c>
      <c r="L383" s="243">
        <v>1</v>
      </c>
    </row>
    <row r="384" spans="1:12" ht="14.25">
      <c r="A384" s="222">
        <v>382</v>
      </c>
      <c r="B384" s="235" t="s">
        <v>3784</v>
      </c>
      <c r="C384" s="236" t="s">
        <v>3223</v>
      </c>
      <c r="D384" s="237" t="s">
        <v>3747</v>
      </c>
      <c r="E384" s="238" t="s">
        <v>3807</v>
      </c>
      <c r="F384" s="238" t="s">
        <v>3812</v>
      </c>
      <c r="G384" s="238"/>
      <c r="H384" s="239" t="s">
        <v>3813</v>
      </c>
      <c r="I384" s="222">
        <v>382</v>
      </c>
      <c r="J384" s="227" t="s">
        <v>2293</v>
      </c>
      <c r="K384" s="227">
        <v>8</v>
      </c>
      <c r="L384" s="243">
        <v>1</v>
      </c>
    </row>
    <row r="385" spans="1:12" ht="14.25">
      <c r="A385" s="222">
        <v>383</v>
      </c>
      <c r="B385" s="235" t="s">
        <v>3784</v>
      </c>
      <c r="C385" s="236" t="s">
        <v>3226</v>
      </c>
      <c r="D385" s="237" t="s">
        <v>3747</v>
      </c>
      <c r="E385" s="238" t="s">
        <v>3814</v>
      </c>
      <c r="F385" s="238" t="s">
        <v>3791</v>
      </c>
      <c r="G385" s="238"/>
      <c r="H385" s="239" t="s">
        <v>3815</v>
      </c>
      <c r="I385" s="222">
        <v>383</v>
      </c>
      <c r="J385" s="227" t="s">
        <v>2293</v>
      </c>
      <c r="K385" s="227">
        <v>8</v>
      </c>
      <c r="L385" s="243">
        <v>1</v>
      </c>
    </row>
    <row r="386" spans="1:12" ht="14.25">
      <c r="A386" s="222">
        <v>384</v>
      </c>
      <c r="B386" s="235" t="s">
        <v>3784</v>
      </c>
      <c r="C386" s="236" t="s">
        <v>3228</v>
      </c>
      <c r="D386" s="237" t="s">
        <v>3571</v>
      </c>
      <c r="E386" s="238" t="s">
        <v>3816</v>
      </c>
      <c r="F386" s="238" t="s">
        <v>3794</v>
      </c>
      <c r="G386" s="238"/>
      <c r="H386" s="239" t="s">
        <v>3817</v>
      </c>
      <c r="I386" s="222">
        <v>384</v>
      </c>
      <c r="J386" s="227" t="s">
        <v>2293</v>
      </c>
      <c r="K386" s="227">
        <v>8</v>
      </c>
      <c r="L386" s="243">
        <v>1</v>
      </c>
    </row>
    <row r="387" spans="1:12" ht="14.25">
      <c r="A387" s="222">
        <v>385</v>
      </c>
      <c r="B387" s="235" t="s">
        <v>3784</v>
      </c>
      <c r="C387" s="236" t="s">
        <v>3232</v>
      </c>
      <c r="D387" s="237" t="s">
        <v>3571</v>
      </c>
      <c r="E387" s="238" t="s">
        <v>3818</v>
      </c>
      <c r="F387" s="238" t="s">
        <v>3791</v>
      </c>
      <c r="G387" s="238"/>
      <c r="H387" s="239" t="s">
        <v>3819</v>
      </c>
      <c r="I387" s="222">
        <v>385</v>
      </c>
      <c r="J387" s="227" t="s">
        <v>2293</v>
      </c>
      <c r="K387" s="227">
        <v>8</v>
      </c>
      <c r="L387" s="243">
        <v>1</v>
      </c>
    </row>
    <row r="388" spans="1:12" ht="14.25">
      <c r="A388" s="222">
        <v>386</v>
      </c>
      <c r="B388" s="235" t="s">
        <v>3784</v>
      </c>
      <c r="C388" s="236" t="s">
        <v>3233</v>
      </c>
      <c r="D388" s="237" t="s">
        <v>3571</v>
      </c>
      <c r="E388" s="238" t="s">
        <v>3820</v>
      </c>
      <c r="F388" s="238" t="s">
        <v>3808</v>
      </c>
      <c r="G388" s="238"/>
      <c r="H388" s="239" t="s">
        <v>3821</v>
      </c>
      <c r="I388" s="222">
        <v>386</v>
      </c>
      <c r="J388" s="227" t="s">
        <v>2293</v>
      </c>
      <c r="K388" s="227">
        <v>8</v>
      </c>
      <c r="L388" s="243">
        <v>1</v>
      </c>
    </row>
    <row r="389" spans="1:12" ht="14.25">
      <c r="A389" s="222">
        <v>387</v>
      </c>
      <c r="B389" s="235" t="s">
        <v>3784</v>
      </c>
      <c r="C389" s="236" t="s">
        <v>3235</v>
      </c>
      <c r="D389" s="237" t="s">
        <v>3571</v>
      </c>
      <c r="E389" s="238" t="s">
        <v>3822</v>
      </c>
      <c r="F389" s="238" t="s">
        <v>3794</v>
      </c>
      <c r="G389" s="238"/>
      <c r="H389" s="239" t="s">
        <v>3823</v>
      </c>
      <c r="I389" s="222">
        <v>387</v>
      </c>
      <c r="J389" s="227" t="s">
        <v>2293</v>
      </c>
      <c r="K389" s="227">
        <v>8</v>
      </c>
      <c r="L389" s="243">
        <v>1</v>
      </c>
    </row>
    <row r="390" spans="1:12" ht="14.25">
      <c r="A390" s="222">
        <v>388</v>
      </c>
      <c r="B390" s="223" t="s">
        <v>2580</v>
      </c>
      <c r="C390" s="224" t="s">
        <v>3293</v>
      </c>
      <c r="D390" s="225" t="s">
        <v>36</v>
      </c>
      <c r="E390" s="226" t="s">
        <v>2581</v>
      </c>
      <c r="F390" s="226" t="s">
        <v>2582</v>
      </c>
      <c r="G390" s="226" t="s">
        <v>2583</v>
      </c>
      <c r="H390" s="213" t="s">
        <v>1384</v>
      </c>
      <c r="I390" s="222">
        <v>388</v>
      </c>
      <c r="J390" s="227" t="s">
        <v>2309</v>
      </c>
      <c r="K390" s="227">
        <v>5</v>
      </c>
      <c r="L390" s="243">
        <v>1</v>
      </c>
    </row>
    <row r="391" spans="1:12" ht="14.25">
      <c r="A391" s="222">
        <v>389</v>
      </c>
      <c r="B391" s="223" t="s">
        <v>2580</v>
      </c>
      <c r="C391" s="224" t="s">
        <v>3298</v>
      </c>
      <c r="D391" s="225" t="s">
        <v>3294</v>
      </c>
      <c r="E391" s="226" t="s">
        <v>2584</v>
      </c>
      <c r="F391" s="226" t="s">
        <v>2585</v>
      </c>
      <c r="G391" s="226" t="s">
        <v>2586</v>
      </c>
      <c r="H391" s="213" t="s">
        <v>1385</v>
      </c>
      <c r="I391" s="222">
        <v>389</v>
      </c>
      <c r="J391" s="227" t="s">
        <v>2309</v>
      </c>
      <c r="K391" s="227">
        <v>5</v>
      </c>
      <c r="L391" s="243">
        <v>1</v>
      </c>
    </row>
    <row r="392" spans="1:12" ht="14.25">
      <c r="A392" s="222">
        <v>390</v>
      </c>
      <c r="B392" s="223" t="s">
        <v>2580</v>
      </c>
      <c r="C392" s="224" t="s">
        <v>3299</v>
      </c>
      <c r="D392" s="225" t="s">
        <v>3294</v>
      </c>
      <c r="E392" s="226" t="s">
        <v>2587</v>
      </c>
      <c r="F392" s="226" t="s">
        <v>2585</v>
      </c>
      <c r="G392" s="226" t="s">
        <v>2588</v>
      </c>
      <c r="H392" s="213" t="s">
        <v>1386</v>
      </c>
      <c r="I392" s="222">
        <v>390</v>
      </c>
      <c r="J392" s="227" t="s">
        <v>2309</v>
      </c>
      <c r="K392" s="227">
        <v>5</v>
      </c>
      <c r="L392" s="243">
        <v>1</v>
      </c>
    </row>
    <row r="393" spans="1:12" ht="14.25">
      <c r="A393" s="222">
        <v>391</v>
      </c>
      <c r="B393" s="223" t="s">
        <v>2580</v>
      </c>
      <c r="C393" s="224" t="s">
        <v>3301</v>
      </c>
      <c r="D393" s="225" t="s">
        <v>3294</v>
      </c>
      <c r="E393" s="226" t="s">
        <v>2589</v>
      </c>
      <c r="F393" s="226" t="s">
        <v>2585</v>
      </c>
      <c r="G393" s="226" t="s">
        <v>2590</v>
      </c>
      <c r="H393" s="213" t="s">
        <v>1387</v>
      </c>
      <c r="I393" s="222">
        <v>391</v>
      </c>
      <c r="J393" s="227" t="s">
        <v>2309</v>
      </c>
      <c r="K393" s="227">
        <v>5</v>
      </c>
      <c r="L393" s="243">
        <v>1</v>
      </c>
    </row>
    <row r="394" spans="1:12" ht="14.25">
      <c r="A394" s="222">
        <v>392</v>
      </c>
      <c r="B394" s="223" t="s">
        <v>2580</v>
      </c>
      <c r="C394" s="224" t="s">
        <v>3304</v>
      </c>
      <c r="D394" s="225" t="s">
        <v>3294</v>
      </c>
      <c r="E394" s="226" t="s">
        <v>2591</v>
      </c>
      <c r="F394" s="226" t="s">
        <v>2585</v>
      </c>
      <c r="G394" s="226" t="s">
        <v>2592</v>
      </c>
      <c r="H394" s="213" t="s">
        <v>1388</v>
      </c>
      <c r="I394" s="222">
        <v>392</v>
      </c>
      <c r="J394" s="227" t="s">
        <v>2309</v>
      </c>
      <c r="K394" s="227">
        <v>5</v>
      </c>
      <c r="L394" s="243">
        <v>1</v>
      </c>
    </row>
    <row r="395" spans="1:12" ht="14.25">
      <c r="A395" s="222">
        <v>393</v>
      </c>
      <c r="B395" s="223" t="s">
        <v>2580</v>
      </c>
      <c r="C395" s="224" t="s">
        <v>3308</v>
      </c>
      <c r="D395" s="225" t="s">
        <v>3294</v>
      </c>
      <c r="E395" s="226" t="s">
        <v>2593</v>
      </c>
      <c r="F395" s="226" t="s">
        <v>2585</v>
      </c>
      <c r="G395" s="226" t="s">
        <v>2594</v>
      </c>
      <c r="H395" s="213" t="s">
        <v>1389</v>
      </c>
      <c r="I395" s="222">
        <v>393</v>
      </c>
      <c r="J395" s="227" t="s">
        <v>2309</v>
      </c>
      <c r="K395" s="227">
        <v>5</v>
      </c>
      <c r="L395" s="243">
        <v>1</v>
      </c>
    </row>
    <row r="396" spans="1:12" ht="14.25">
      <c r="A396" s="222">
        <v>394</v>
      </c>
      <c r="B396" s="223" t="s">
        <v>2580</v>
      </c>
      <c r="C396" s="224" t="s">
        <v>3310</v>
      </c>
      <c r="D396" s="225" t="s">
        <v>3294</v>
      </c>
      <c r="E396" s="226" t="s">
        <v>2595</v>
      </c>
      <c r="F396" s="226" t="s">
        <v>2585</v>
      </c>
      <c r="G396" s="226" t="s">
        <v>2596</v>
      </c>
      <c r="H396" s="213" t="s">
        <v>1390</v>
      </c>
      <c r="I396" s="222">
        <v>394</v>
      </c>
      <c r="J396" s="227" t="s">
        <v>2309</v>
      </c>
      <c r="K396" s="227">
        <v>5</v>
      </c>
      <c r="L396" s="243">
        <v>1</v>
      </c>
    </row>
    <row r="397" spans="1:12" ht="14.25">
      <c r="A397" s="222">
        <v>395</v>
      </c>
      <c r="B397" s="223" t="s">
        <v>2580</v>
      </c>
      <c r="C397" s="224" t="s">
        <v>3312</v>
      </c>
      <c r="D397" s="225" t="s">
        <v>3294</v>
      </c>
      <c r="E397" s="226" t="s">
        <v>2597</v>
      </c>
      <c r="F397" s="226" t="s">
        <v>2598</v>
      </c>
      <c r="G397" s="226" t="s">
        <v>2599</v>
      </c>
      <c r="H397" s="213" t="s">
        <v>1391</v>
      </c>
      <c r="I397" s="222">
        <v>395</v>
      </c>
      <c r="J397" s="227" t="s">
        <v>2309</v>
      </c>
      <c r="K397" s="227">
        <v>5</v>
      </c>
      <c r="L397" s="243">
        <v>1</v>
      </c>
    </row>
    <row r="398" spans="1:12" ht="14.25">
      <c r="A398" s="222">
        <v>396</v>
      </c>
      <c r="B398" s="223" t="s">
        <v>2580</v>
      </c>
      <c r="C398" s="224" t="s">
        <v>3316</v>
      </c>
      <c r="D398" s="225" t="s">
        <v>3294</v>
      </c>
      <c r="E398" s="226" t="s">
        <v>2600</v>
      </c>
      <c r="F398" s="226" t="s">
        <v>2601</v>
      </c>
      <c r="G398" s="226" t="s">
        <v>2602</v>
      </c>
      <c r="H398" s="213" t="s">
        <v>1392</v>
      </c>
      <c r="I398" s="222">
        <v>396</v>
      </c>
      <c r="J398" s="227" t="s">
        <v>2309</v>
      </c>
      <c r="K398" s="227">
        <v>5</v>
      </c>
      <c r="L398" s="243">
        <v>1</v>
      </c>
    </row>
    <row r="399" spans="1:12" ht="14.25">
      <c r="A399" s="222">
        <v>397</v>
      </c>
      <c r="B399" s="223" t="s">
        <v>2580</v>
      </c>
      <c r="C399" s="224" t="s">
        <v>3216</v>
      </c>
      <c r="D399" s="225" t="s">
        <v>3294</v>
      </c>
      <c r="E399" s="226" t="s">
        <v>2603</v>
      </c>
      <c r="F399" s="226" t="s">
        <v>2604</v>
      </c>
      <c r="G399" s="226" t="s">
        <v>3206</v>
      </c>
      <c r="H399" s="213" t="s">
        <v>1393</v>
      </c>
      <c r="I399" s="222">
        <v>397</v>
      </c>
      <c r="J399" s="227" t="s">
        <v>2309</v>
      </c>
      <c r="K399" s="227">
        <v>5</v>
      </c>
      <c r="L399" s="243">
        <v>1</v>
      </c>
    </row>
    <row r="400" spans="1:12" ht="14.25">
      <c r="A400" s="222">
        <v>398</v>
      </c>
      <c r="B400" s="223" t="s">
        <v>2580</v>
      </c>
      <c r="C400" s="224" t="s">
        <v>3220</v>
      </c>
      <c r="D400" s="225" t="s">
        <v>3294</v>
      </c>
      <c r="E400" s="226" t="s">
        <v>2605</v>
      </c>
      <c r="F400" s="226" t="s">
        <v>2606</v>
      </c>
      <c r="G400" s="226" t="s">
        <v>2607</v>
      </c>
      <c r="H400" s="213" t="s">
        <v>1394</v>
      </c>
      <c r="I400" s="222">
        <v>398</v>
      </c>
      <c r="J400" s="227" t="s">
        <v>2309</v>
      </c>
      <c r="K400" s="227">
        <v>5</v>
      </c>
      <c r="L400" s="243">
        <v>1</v>
      </c>
    </row>
    <row r="401" spans="1:12" ht="14.25">
      <c r="A401" s="222">
        <v>399</v>
      </c>
      <c r="B401" s="223" t="s">
        <v>2580</v>
      </c>
      <c r="C401" s="224" t="s">
        <v>3223</v>
      </c>
      <c r="D401" s="225" t="s">
        <v>3294</v>
      </c>
      <c r="E401" s="226" t="s">
        <v>2608</v>
      </c>
      <c r="F401" s="226" t="s">
        <v>2585</v>
      </c>
      <c r="G401" s="226" t="s">
        <v>2609</v>
      </c>
      <c r="H401" s="213" t="s">
        <v>1395</v>
      </c>
      <c r="I401" s="222">
        <v>399</v>
      </c>
      <c r="J401" s="227" t="s">
        <v>2309</v>
      </c>
      <c r="K401" s="227">
        <v>5</v>
      </c>
      <c r="L401" s="243">
        <v>1</v>
      </c>
    </row>
    <row r="402" spans="1:12" ht="14.25">
      <c r="A402" s="222">
        <v>400</v>
      </c>
      <c r="B402" s="223" t="s">
        <v>2580</v>
      </c>
      <c r="C402" s="224" t="s">
        <v>3226</v>
      </c>
      <c r="D402" s="225" t="s">
        <v>3294</v>
      </c>
      <c r="E402" s="226" t="s">
        <v>2610</v>
      </c>
      <c r="F402" s="226" t="s">
        <v>2611</v>
      </c>
      <c r="G402" s="226" t="s">
        <v>2612</v>
      </c>
      <c r="H402" s="213" t="s">
        <v>1396</v>
      </c>
      <c r="I402" s="222">
        <v>400</v>
      </c>
      <c r="J402" s="227" t="s">
        <v>2309</v>
      </c>
      <c r="K402" s="227">
        <v>5</v>
      </c>
      <c r="L402" s="243">
        <v>1</v>
      </c>
    </row>
    <row r="403" spans="1:12" ht="14.25">
      <c r="A403" s="222">
        <v>401</v>
      </c>
      <c r="B403" s="223" t="s">
        <v>2580</v>
      </c>
      <c r="C403" s="224" t="s">
        <v>3228</v>
      </c>
      <c r="D403" s="225" t="s">
        <v>3747</v>
      </c>
      <c r="E403" s="226" t="s">
        <v>2613</v>
      </c>
      <c r="F403" s="226" t="s">
        <v>2585</v>
      </c>
      <c r="G403" s="226" t="s">
        <v>2614</v>
      </c>
      <c r="H403" s="213" t="s">
        <v>1397</v>
      </c>
      <c r="I403" s="222">
        <v>401</v>
      </c>
      <c r="J403" s="227" t="s">
        <v>2309</v>
      </c>
      <c r="K403" s="227">
        <v>5</v>
      </c>
      <c r="L403" s="243">
        <v>1</v>
      </c>
    </row>
    <row r="404" spans="1:12" ht="14.25">
      <c r="A404" s="222">
        <v>402</v>
      </c>
      <c r="B404" s="223" t="s">
        <v>2580</v>
      </c>
      <c r="C404" s="224" t="s">
        <v>3232</v>
      </c>
      <c r="D404" s="225" t="s">
        <v>3747</v>
      </c>
      <c r="E404" s="226" t="s">
        <v>2615</v>
      </c>
      <c r="F404" s="226" t="s">
        <v>2601</v>
      </c>
      <c r="G404" s="226" t="s">
        <v>2616</v>
      </c>
      <c r="H404" s="213" t="s">
        <v>1398</v>
      </c>
      <c r="I404" s="222">
        <v>402</v>
      </c>
      <c r="J404" s="227" t="s">
        <v>2309</v>
      </c>
      <c r="K404" s="227">
        <v>5</v>
      </c>
      <c r="L404" s="243">
        <v>1</v>
      </c>
    </row>
    <row r="405" spans="1:12" ht="14.25">
      <c r="A405" s="222">
        <v>403</v>
      </c>
      <c r="B405" s="223" t="s">
        <v>2580</v>
      </c>
      <c r="C405" s="224" t="s">
        <v>3233</v>
      </c>
      <c r="D405" s="225" t="s">
        <v>3747</v>
      </c>
      <c r="E405" s="226" t="s">
        <v>2617</v>
      </c>
      <c r="F405" s="226" t="s">
        <v>2585</v>
      </c>
      <c r="G405" s="226" t="s">
        <v>2618</v>
      </c>
      <c r="H405" s="213" t="s">
        <v>1399</v>
      </c>
      <c r="I405" s="222">
        <v>403</v>
      </c>
      <c r="J405" s="227" t="s">
        <v>2309</v>
      </c>
      <c r="K405" s="227">
        <v>5</v>
      </c>
      <c r="L405" s="243">
        <v>1</v>
      </c>
    </row>
    <row r="406" spans="1:12" ht="14.25">
      <c r="A406" s="222">
        <v>404</v>
      </c>
      <c r="B406" s="223" t="s">
        <v>2580</v>
      </c>
      <c r="C406" s="224" t="s">
        <v>3235</v>
      </c>
      <c r="D406" s="225" t="s">
        <v>3747</v>
      </c>
      <c r="E406" s="226" t="s">
        <v>2619</v>
      </c>
      <c r="F406" s="226" t="s">
        <v>2585</v>
      </c>
      <c r="G406" s="226" t="s">
        <v>2620</v>
      </c>
      <c r="H406" s="213" t="s">
        <v>1400</v>
      </c>
      <c r="I406" s="222">
        <v>404</v>
      </c>
      <c r="J406" s="227" t="s">
        <v>2309</v>
      </c>
      <c r="K406" s="227">
        <v>5</v>
      </c>
      <c r="L406" s="243">
        <v>1</v>
      </c>
    </row>
    <row r="407" spans="1:12" ht="14.25">
      <c r="A407" s="222">
        <v>405</v>
      </c>
      <c r="B407" s="223" t="s">
        <v>2580</v>
      </c>
      <c r="C407" s="224" t="s">
        <v>3238</v>
      </c>
      <c r="D407" s="225" t="s">
        <v>3747</v>
      </c>
      <c r="E407" s="226" t="s">
        <v>2621</v>
      </c>
      <c r="F407" s="226" t="s">
        <v>2585</v>
      </c>
      <c r="G407" s="226" t="s">
        <v>2622</v>
      </c>
      <c r="H407" s="213" t="s">
        <v>1401</v>
      </c>
      <c r="I407" s="222">
        <v>405</v>
      </c>
      <c r="J407" s="227" t="s">
        <v>2309</v>
      </c>
      <c r="K407" s="227">
        <v>5</v>
      </c>
      <c r="L407" s="243">
        <v>1</v>
      </c>
    </row>
    <row r="408" spans="1:12" ht="14.25">
      <c r="A408" s="222">
        <v>406</v>
      </c>
      <c r="B408" s="223" t="s">
        <v>2580</v>
      </c>
      <c r="C408" s="224" t="s">
        <v>3242</v>
      </c>
      <c r="D408" s="225" t="s">
        <v>3747</v>
      </c>
      <c r="E408" s="226" t="s">
        <v>2623</v>
      </c>
      <c r="F408" s="226" t="s">
        <v>2598</v>
      </c>
      <c r="G408" s="226" t="s">
        <v>2624</v>
      </c>
      <c r="H408" s="213" t="s">
        <v>1402</v>
      </c>
      <c r="I408" s="222">
        <v>406</v>
      </c>
      <c r="J408" s="227" t="s">
        <v>2309</v>
      </c>
      <c r="K408" s="227">
        <v>5</v>
      </c>
      <c r="L408" s="243">
        <v>1</v>
      </c>
    </row>
    <row r="409" spans="1:12" ht="14.25">
      <c r="A409" s="222">
        <v>407</v>
      </c>
      <c r="B409" s="223" t="s">
        <v>2580</v>
      </c>
      <c r="C409" s="224" t="s">
        <v>3246</v>
      </c>
      <c r="D409" s="225" t="s">
        <v>3747</v>
      </c>
      <c r="E409" s="226" t="s">
        <v>2625</v>
      </c>
      <c r="F409" s="226" t="s">
        <v>2585</v>
      </c>
      <c r="G409" s="226" t="s">
        <v>2626</v>
      </c>
      <c r="H409" s="213" t="s">
        <v>1403</v>
      </c>
      <c r="I409" s="222">
        <v>407</v>
      </c>
      <c r="J409" s="227" t="s">
        <v>2309</v>
      </c>
      <c r="K409" s="227">
        <v>5</v>
      </c>
      <c r="L409" s="243">
        <v>1</v>
      </c>
    </row>
    <row r="410" spans="1:12" ht="14.25">
      <c r="A410" s="222">
        <v>408</v>
      </c>
      <c r="B410" s="223" t="s">
        <v>2580</v>
      </c>
      <c r="C410" s="224" t="s">
        <v>3251</v>
      </c>
      <c r="D410" s="225" t="s">
        <v>3747</v>
      </c>
      <c r="E410" s="226" t="s">
        <v>2627</v>
      </c>
      <c r="F410" s="226" t="s">
        <v>2585</v>
      </c>
      <c r="G410" s="226" t="s">
        <v>2628</v>
      </c>
      <c r="H410" s="213" t="s">
        <v>1404</v>
      </c>
      <c r="I410" s="222">
        <v>408</v>
      </c>
      <c r="J410" s="227" t="s">
        <v>2309</v>
      </c>
      <c r="K410" s="227">
        <v>5</v>
      </c>
      <c r="L410" s="243">
        <v>1</v>
      </c>
    </row>
    <row r="411" spans="1:12" ht="14.25">
      <c r="A411" s="222">
        <v>409</v>
      </c>
      <c r="B411" s="223" t="s">
        <v>2580</v>
      </c>
      <c r="C411" s="224" t="s">
        <v>3570</v>
      </c>
      <c r="D411" s="225" t="s">
        <v>3747</v>
      </c>
      <c r="E411" s="226" t="s">
        <v>2629</v>
      </c>
      <c r="F411" s="226" t="s">
        <v>2585</v>
      </c>
      <c r="G411" s="226" t="s">
        <v>2630</v>
      </c>
      <c r="H411" s="213" t="s">
        <v>1405</v>
      </c>
      <c r="I411" s="222">
        <v>409</v>
      </c>
      <c r="J411" s="227" t="s">
        <v>2309</v>
      </c>
      <c r="K411" s="227">
        <v>5</v>
      </c>
      <c r="L411" s="243">
        <v>1</v>
      </c>
    </row>
    <row r="412" spans="1:12" ht="14.25">
      <c r="A412" s="222">
        <v>410</v>
      </c>
      <c r="B412" s="223" t="s">
        <v>2580</v>
      </c>
      <c r="C412" s="224" t="s">
        <v>3575</v>
      </c>
      <c r="D412" s="225" t="s">
        <v>3747</v>
      </c>
      <c r="E412" s="226" t="s">
        <v>406</v>
      </c>
      <c r="F412" s="226" t="s">
        <v>2585</v>
      </c>
      <c r="G412" s="226" t="s">
        <v>407</v>
      </c>
      <c r="H412" s="213" t="s">
        <v>1406</v>
      </c>
      <c r="I412" s="222">
        <v>410</v>
      </c>
      <c r="J412" s="227" t="s">
        <v>2309</v>
      </c>
      <c r="K412" s="227">
        <v>5</v>
      </c>
      <c r="L412" s="243">
        <v>1</v>
      </c>
    </row>
    <row r="413" spans="1:12" ht="14.25">
      <c r="A413" s="222">
        <v>411</v>
      </c>
      <c r="B413" s="223" t="s">
        <v>2580</v>
      </c>
      <c r="C413" s="224" t="s">
        <v>3578</v>
      </c>
      <c r="D413" s="225" t="s">
        <v>3247</v>
      </c>
      <c r="E413" s="226" t="s">
        <v>408</v>
      </c>
      <c r="F413" s="226" t="s">
        <v>409</v>
      </c>
      <c r="G413" s="226" t="s">
        <v>410</v>
      </c>
      <c r="H413" s="213" t="s">
        <v>1407</v>
      </c>
      <c r="I413" s="222">
        <v>411</v>
      </c>
      <c r="J413" s="227" t="s">
        <v>2309</v>
      </c>
      <c r="K413" s="227">
        <v>5</v>
      </c>
      <c r="L413" s="243">
        <v>1</v>
      </c>
    </row>
    <row r="414" spans="1:12" ht="14.25">
      <c r="A414" s="222">
        <v>412</v>
      </c>
      <c r="B414" s="223" t="s">
        <v>2580</v>
      </c>
      <c r="C414" s="224" t="s">
        <v>3581</v>
      </c>
      <c r="D414" s="225" t="s">
        <v>3571</v>
      </c>
      <c r="E414" s="226" t="s">
        <v>411</v>
      </c>
      <c r="F414" s="226" t="s">
        <v>2585</v>
      </c>
      <c r="G414" s="226" t="s">
        <v>412</v>
      </c>
      <c r="H414" s="213" t="s">
        <v>1408</v>
      </c>
      <c r="I414" s="222">
        <v>412</v>
      </c>
      <c r="J414" s="227" t="s">
        <v>2309</v>
      </c>
      <c r="K414" s="227">
        <v>5</v>
      </c>
      <c r="L414" s="243">
        <v>1</v>
      </c>
    </row>
    <row r="415" spans="1:12" ht="14.25">
      <c r="A415" s="222">
        <v>413</v>
      </c>
      <c r="B415" s="223" t="s">
        <v>2580</v>
      </c>
      <c r="C415" s="224" t="s">
        <v>24</v>
      </c>
      <c r="D415" s="225" t="s">
        <v>3247</v>
      </c>
      <c r="E415" s="226" t="s">
        <v>413</v>
      </c>
      <c r="F415" s="226" t="s">
        <v>2598</v>
      </c>
      <c r="G415" s="226" t="s">
        <v>414</v>
      </c>
      <c r="H415" s="213" t="s">
        <v>1409</v>
      </c>
      <c r="I415" s="222">
        <v>413</v>
      </c>
      <c r="J415" s="227" t="s">
        <v>2309</v>
      </c>
      <c r="K415" s="227">
        <v>5</v>
      </c>
      <c r="L415" s="243">
        <v>1</v>
      </c>
    </row>
    <row r="416" spans="1:12" ht="14.25">
      <c r="A416" s="222">
        <v>414</v>
      </c>
      <c r="B416" s="223" t="s">
        <v>2580</v>
      </c>
      <c r="C416" s="224" t="s">
        <v>27</v>
      </c>
      <c r="D416" s="225" t="s">
        <v>3571</v>
      </c>
      <c r="E416" s="226" t="s">
        <v>415</v>
      </c>
      <c r="F416" s="226" t="s">
        <v>2585</v>
      </c>
      <c r="G416" s="226" t="s">
        <v>416</v>
      </c>
      <c r="H416" s="213" t="s">
        <v>1410</v>
      </c>
      <c r="I416" s="222">
        <v>414</v>
      </c>
      <c r="J416" s="227" t="s">
        <v>2309</v>
      </c>
      <c r="K416" s="227">
        <v>5</v>
      </c>
      <c r="L416" s="243">
        <v>1</v>
      </c>
    </row>
    <row r="417" spans="1:12" ht="14.25">
      <c r="A417" s="222">
        <v>415</v>
      </c>
      <c r="B417" s="223" t="s">
        <v>2580</v>
      </c>
      <c r="C417" s="224" t="s">
        <v>30</v>
      </c>
      <c r="D417" s="225" t="s">
        <v>3571</v>
      </c>
      <c r="E417" s="226" t="s">
        <v>417</v>
      </c>
      <c r="F417" s="226" t="s">
        <v>2585</v>
      </c>
      <c r="G417" s="226" t="s">
        <v>418</v>
      </c>
      <c r="H417" s="213" t="s">
        <v>1411</v>
      </c>
      <c r="I417" s="222">
        <v>415</v>
      </c>
      <c r="J417" s="227" t="s">
        <v>2309</v>
      </c>
      <c r="K417" s="227">
        <v>5</v>
      </c>
      <c r="L417" s="243">
        <v>1</v>
      </c>
    </row>
    <row r="418" spans="1:12" ht="14.25">
      <c r="A418" s="222">
        <v>416</v>
      </c>
      <c r="B418" s="223" t="s">
        <v>2580</v>
      </c>
      <c r="C418" s="224" t="s">
        <v>32</v>
      </c>
      <c r="D418" s="225" t="s">
        <v>3571</v>
      </c>
      <c r="E418" s="226" t="s">
        <v>419</v>
      </c>
      <c r="F418" s="226" t="s">
        <v>405</v>
      </c>
      <c r="G418" s="226" t="s">
        <v>420</v>
      </c>
      <c r="H418" s="213" t="s">
        <v>1412</v>
      </c>
      <c r="I418" s="222">
        <v>416</v>
      </c>
      <c r="J418" s="227" t="s">
        <v>2309</v>
      </c>
      <c r="K418" s="227">
        <v>5</v>
      </c>
      <c r="L418" s="243">
        <v>1</v>
      </c>
    </row>
    <row r="419" spans="1:12" ht="14.25">
      <c r="A419" s="222">
        <v>417</v>
      </c>
      <c r="B419" s="223" t="s">
        <v>2580</v>
      </c>
      <c r="C419" s="224" t="s">
        <v>207</v>
      </c>
      <c r="D419" s="225" t="s">
        <v>3571</v>
      </c>
      <c r="E419" s="226" t="s">
        <v>421</v>
      </c>
      <c r="F419" s="226" t="s">
        <v>2585</v>
      </c>
      <c r="G419" s="226" t="s">
        <v>422</v>
      </c>
      <c r="H419" s="213" t="s">
        <v>1413</v>
      </c>
      <c r="I419" s="222">
        <v>417</v>
      </c>
      <c r="J419" s="227" t="s">
        <v>2309</v>
      </c>
      <c r="K419" s="227">
        <v>5</v>
      </c>
      <c r="L419" s="243">
        <v>1</v>
      </c>
    </row>
    <row r="420" spans="1:12" ht="14.25">
      <c r="A420" s="222">
        <v>418</v>
      </c>
      <c r="B420" s="223" t="s">
        <v>2580</v>
      </c>
      <c r="C420" s="224" t="s">
        <v>208</v>
      </c>
      <c r="D420" s="225" t="s">
        <v>3571</v>
      </c>
      <c r="E420" s="226" t="s">
        <v>423</v>
      </c>
      <c r="F420" s="226" t="s">
        <v>2585</v>
      </c>
      <c r="G420" s="226" t="s">
        <v>424</v>
      </c>
      <c r="H420" s="213" t="s">
        <v>1414</v>
      </c>
      <c r="I420" s="222">
        <v>418</v>
      </c>
      <c r="J420" s="227" t="s">
        <v>2309</v>
      </c>
      <c r="K420" s="227">
        <v>5</v>
      </c>
      <c r="L420" s="243">
        <v>1</v>
      </c>
    </row>
    <row r="421" spans="1:12" ht="14.25">
      <c r="A421" s="222">
        <v>419</v>
      </c>
      <c r="B421" s="223" t="s">
        <v>2580</v>
      </c>
      <c r="C421" s="224" t="s">
        <v>209</v>
      </c>
      <c r="D421" s="225" t="s">
        <v>2286</v>
      </c>
      <c r="E421" s="226" t="s">
        <v>2315</v>
      </c>
      <c r="F421" s="226" t="s">
        <v>2585</v>
      </c>
      <c r="G421" s="226"/>
      <c r="H421" s="213" t="s">
        <v>1415</v>
      </c>
      <c r="I421" s="222">
        <v>419</v>
      </c>
      <c r="J421" s="227" t="s">
        <v>2309</v>
      </c>
      <c r="K421" s="227">
        <v>5</v>
      </c>
      <c r="L421" s="243">
        <v>1</v>
      </c>
    </row>
    <row r="422" spans="1:12" ht="14.25">
      <c r="A422" s="222">
        <v>420</v>
      </c>
      <c r="B422" s="223" t="s">
        <v>2580</v>
      </c>
      <c r="C422" s="224" t="s">
        <v>210</v>
      </c>
      <c r="D422" s="225" t="s">
        <v>33</v>
      </c>
      <c r="E422" s="226" t="s">
        <v>425</v>
      </c>
      <c r="F422" s="226" t="s">
        <v>2585</v>
      </c>
      <c r="G422" s="226" t="s">
        <v>2316</v>
      </c>
      <c r="H422" s="213" t="s">
        <v>1416</v>
      </c>
      <c r="I422" s="222">
        <v>420</v>
      </c>
      <c r="J422" s="227" t="s">
        <v>2309</v>
      </c>
      <c r="K422" s="227">
        <v>5</v>
      </c>
      <c r="L422" s="243">
        <v>1</v>
      </c>
    </row>
    <row r="423" spans="1:12" ht="14.25">
      <c r="A423" s="222">
        <v>421</v>
      </c>
      <c r="B423" s="229" t="s">
        <v>426</v>
      </c>
      <c r="C423" s="230" t="s">
        <v>3293</v>
      </c>
      <c r="D423" s="231" t="s">
        <v>3294</v>
      </c>
      <c r="E423" s="231" t="s">
        <v>427</v>
      </c>
      <c r="F423" s="232" t="s">
        <v>428</v>
      </c>
      <c r="G423" s="231" t="s">
        <v>429</v>
      </c>
      <c r="H423" s="233" t="s">
        <v>1417</v>
      </c>
      <c r="I423" s="222">
        <v>421</v>
      </c>
      <c r="J423" s="227" t="s">
        <v>2279</v>
      </c>
      <c r="K423" s="227">
        <v>2</v>
      </c>
      <c r="L423" s="243">
        <v>1</v>
      </c>
    </row>
    <row r="424" spans="1:12" ht="14.25">
      <c r="A424" s="222">
        <v>422</v>
      </c>
      <c r="B424" s="229" t="s">
        <v>426</v>
      </c>
      <c r="C424" s="230" t="s">
        <v>3298</v>
      </c>
      <c r="D424" s="231" t="s">
        <v>3294</v>
      </c>
      <c r="E424" s="231" t="s">
        <v>2522</v>
      </c>
      <c r="F424" s="232" t="s">
        <v>430</v>
      </c>
      <c r="G424" s="231" t="s">
        <v>431</v>
      </c>
      <c r="H424" s="233" t="s">
        <v>1418</v>
      </c>
      <c r="I424" s="222">
        <v>422</v>
      </c>
      <c r="J424" s="227" t="s">
        <v>2279</v>
      </c>
      <c r="K424" s="227">
        <v>2</v>
      </c>
      <c r="L424" s="243">
        <v>1</v>
      </c>
    </row>
    <row r="425" spans="1:12" ht="14.25">
      <c r="A425" s="222">
        <v>423</v>
      </c>
      <c r="B425" s="229" t="s">
        <v>426</v>
      </c>
      <c r="C425" s="230" t="s">
        <v>3299</v>
      </c>
      <c r="D425" s="231" t="s">
        <v>3294</v>
      </c>
      <c r="E425" s="231" t="s">
        <v>432</v>
      </c>
      <c r="F425" s="232" t="s">
        <v>433</v>
      </c>
      <c r="G425" s="231" t="s">
        <v>434</v>
      </c>
      <c r="H425" s="233" t="s">
        <v>1419</v>
      </c>
      <c r="I425" s="222">
        <v>423</v>
      </c>
      <c r="J425" s="227" t="s">
        <v>2279</v>
      </c>
      <c r="K425" s="227">
        <v>2</v>
      </c>
      <c r="L425" s="243">
        <v>1</v>
      </c>
    </row>
    <row r="426" spans="1:12" ht="14.25">
      <c r="A426" s="222">
        <v>424</v>
      </c>
      <c r="B426" s="229" t="s">
        <v>426</v>
      </c>
      <c r="C426" s="230" t="s">
        <v>3301</v>
      </c>
      <c r="D426" s="231" t="s">
        <v>3294</v>
      </c>
      <c r="E426" s="231" t="s">
        <v>435</v>
      </c>
      <c r="F426" s="232" t="s">
        <v>436</v>
      </c>
      <c r="G426" s="231" t="s">
        <v>437</v>
      </c>
      <c r="H426" s="233" t="s">
        <v>1420</v>
      </c>
      <c r="I426" s="222">
        <v>424</v>
      </c>
      <c r="J426" s="227" t="s">
        <v>2279</v>
      </c>
      <c r="K426" s="227">
        <v>2</v>
      </c>
      <c r="L426" s="243">
        <v>1</v>
      </c>
    </row>
    <row r="427" spans="1:12" ht="14.25">
      <c r="A427" s="222">
        <v>425</v>
      </c>
      <c r="B427" s="229" t="s">
        <v>426</v>
      </c>
      <c r="C427" s="230" t="s">
        <v>3304</v>
      </c>
      <c r="D427" s="231" t="s">
        <v>3294</v>
      </c>
      <c r="E427" s="231" t="s">
        <v>438</v>
      </c>
      <c r="F427" s="232" t="s">
        <v>439</v>
      </c>
      <c r="G427" s="231" t="s">
        <v>440</v>
      </c>
      <c r="H427" s="233" t="s">
        <v>1421</v>
      </c>
      <c r="I427" s="222">
        <v>425</v>
      </c>
      <c r="J427" s="227" t="s">
        <v>2279</v>
      </c>
      <c r="K427" s="227">
        <v>2</v>
      </c>
      <c r="L427" s="243">
        <v>1</v>
      </c>
    </row>
    <row r="428" spans="1:12" ht="14.25">
      <c r="A428" s="222">
        <v>426</v>
      </c>
      <c r="B428" s="229" t="s">
        <v>426</v>
      </c>
      <c r="C428" s="230" t="s">
        <v>3308</v>
      </c>
      <c r="D428" s="231" t="s">
        <v>3294</v>
      </c>
      <c r="E428" s="231" t="s">
        <v>441</v>
      </c>
      <c r="F428" s="232" t="s">
        <v>428</v>
      </c>
      <c r="G428" s="231" t="s">
        <v>442</v>
      </c>
      <c r="H428" s="233" t="s">
        <v>1422</v>
      </c>
      <c r="I428" s="222">
        <v>426</v>
      </c>
      <c r="J428" s="227" t="s">
        <v>2279</v>
      </c>
      <c r="K428" s="227">
        <v>2</v>
      </c>
      <c r="L428" s="243">
        <v>1</v>
      </c>
    </row>
    <row r="429" spans="1:12" ht="14.25">
      <c r="A429" s="222">
        <v>427</v>
      </c>
      <c r="B429" s="229" t="s">
        <v>426</v>
      </c>
      <c r="C429" s="230" t="s">
        <v>3310</v>
      </c>
      <c r="D429" s="231" t="s">
        <v>3294</v>
      </c>
      <c r="E429" s="231" t="s">
        <v>443</v>
      </c>
      <c r="F429" s="232" t="s">
        <v>444</v>
      </c>
      <c r="G429" s="231" t="s">
        <v>445</v>
      </c>
      <c r="H429" s="233" t="s">
        <v>1423</v>
      </c>
      <c r="I429" s="222">
        <v>427</v>
      </c>
      <c r="J429" s="227" t="s">
        <v>2279</v>
      </c>
      <c r="K429" s="227">
        <v>2</v>
      </c>
      <c r="L429" s="243">
        <v>1</v>
      </c>
    </row>
    <row r="430" spans="1:12" ht="14.25">
      <c r="A430" s="222">
        <v>428</v>
      </c>
      <c r="B430" s="229" t="s">
        <v>426</v>
      </c>
      <c r="C430" s="230" t="s">
        <v>3312</v>
      </c>
      <c r="D430" s="231" t="s">
        <v>3747</v>
      </c>
      <c r="E430" s="231" t="s">
        <v>446</v>
      </c>
      <c r="F430" s="232" t="s">
        <v>428</v>
      </c>
      <c r="G430" s="231" t="s">
        <v>447</v>
      </c>
      <c r="H430" s="233" t="s">
        <v>1424</v>
      </c>
      <c r="I430" s="222">
        <v>428</v>
      </c>
      <c r="J430" s="227" t="s">
        <v>2279</v>
      </c>
      <c r="K430" s="227">
        <v>2</v>
      </c>
      <c r="L430" s="243">
        <v>1</v>
      </c>
    </row>
    <row r="431" spans="1:12" ht="14.25">
      <c r="A431" s="222">
        <v>429</v>
      </c>
      <c r="B431" s="229" t="s">
        <v>426</v>
      </c>
      <c r="C431" s="230" t="s">
        <v>3316</v>
      </c>
      <c r="D431" s="231" t="s">
        <v>3747</v>
      </c>
      <c r="E431" s="231" t="s">
        <v>448</v>
      </c>
      <c r="F431" s="232" t="s">
        <v>444</v>
      </c>
      <c r="G431" s="231" t="s">
        <v>449</v>
      </c>
      <c r="H431" s="233" t="s">
        <v>1425</v>
      </c>
      <c r="I431" s="222">
        <v>429</v>
      </c>
      <c r="J431" s="227" t="s">
        <v>2279</v>
      </c>
      <c r="K431" s="227">
        <v>2</v>
      </c>
      <c r="L431" s="243">
        <v>1</v>
      </c>
    </row>
    <row r="432" spans="1:12" ht="14.25">
      <c r="A432" s="222">
        <v>430</v>
      </c>
      <c r="B432" s="229" t="s">
        <v>426</v>
      </c>
      <c r="C432" s="230" t="s">
        <v>3216</v>
      </c>
      <c r="D432" s="231" t="s">
        <v>3247</v>
      </c>
      <c r="E432" s="231" t="s">
        <v>450</v>
      </c>
      <c r="F432" s="232" t="s">
        <v>428</v>
      </c>
      <c r="G432" s="231" t="s">
        <v>451</v>
      </c>
      <c r="H432" s="233" t="s">
        <v>1426</v>
      </c>
      <c r="I432" s="222">
        <v>430</v>
      </c>
      <c r="J432" s="227" t="s">
        <v>2279</v>
      </c>
      <c r="K432" s="227">
        <v>2</v>
      </c>
      <c r="L432" s="243">
        <v>1</v>
      </c>
    </row>
    <row r="433" spans="1:12" ht="14.25">
      <c r="A433" s="222">
        <v>431</v>
      </c>
      <c r="B433" s="229" t="s">
        <v>426</v>
      </c>
      <c r="C433" s="230" t="s">
        <v>3220</v>
      </c>
      <c r="D433" s="231" t="s">
        <v>3571</v>
      </c>
      <c r="E433" s="231" t="s">
        <v>452</v>
      </c>
      <c r="F433" s="232" t="s">
        <v>428</v>
      </c>
      <c r="G433" s="231" t="s">
        <v>453</v>
      </c>
      <c r="H433" s="233" t="s">
        <v>1427</v>
      </c>
      <c r="I433" s="222">
        <v>431</v>
      </c>
      <c r="J433" s="227" t="s">
        <v>2279</v>
      </c>
      <c r="K433" s="227">
        <v>2</v>
      </c>
      <c r="L433" s="243">
        <v>1</v>
      </c>
    </row>
    <row r="434" spans="1:12" ht="14.25">
      <c r="A434" s="222">
        <v>432</v>
      </c>
      <c r="B434" s="223" t="s">
        <v>2864</v>
      </c>
      <c r="C434" s="224" t="s">
        <v>3293</v>
      </c>
      <c r="D434" s="225" t="s">
        <v>3294</v>
      </c>
      <c r="E434" s="226" t="s">
        <v>2865</v>
      </c>
      <c r="F434" s="226" t="s">
        <v>2866</v>
      </c>
      <c r="G434" s="226"/>
      <c r="H434" s="213" t="s">
        <v>2317</v>
      </c>
      <c r="I434" s="222">
        <v>432</v>
      </c>
      <c r="J434" s="227" t="s">
        <v>2289</v>
      </c>
      <c r="K434" s="227">
        <v>6</v>
      </c>
      <c r="L434" s="243">
        <v>1</v>
      </c>
    </row>
    <row r="435" spans="1:12" ht="14.25">
      <c r="A435" s="222">
        <v>433</v>
      </c>
      <c r="B435" s="223" t="s">
        <v>2864</v>
      </c>
      <c r="C435" s="224" t="s">
        <v>3298</v>
      </c>
      <c r="D435" s="225" t="s">
        <v>3294</v>
      </c>
      <c r="E435" s="226" t="s">
        <v>2867</v>
      </c>
      <c r="F435" s="226" t="s">
        <v>2868</v>
      </c>
      <c r="G435" s="226"/>
      <c r="H435" s="213" t="s">
        <v>2318</v>
      </c>
      <c r="I435" s="222">
        <v>433</v>
      </c>
      <c r="J435" s="227" t="s">
        <v>2289</v>
      </c>
      <c r="K435" s="227">
        <v>6</v>
      </c>
      <c r="L435" s="243">
        <v>1</v>
      </c>
    </row>
    <row r="436" spans="1:12" ht="14.25">
      <c r="A436" s="222">
        <v>434</v>
      </c>
      <c r="B436" s="223" t="s">
        <v>2864</v>
      </c>
      <c r="C436" s="224" t="s">
        <v>3299</v>
      </c>
      <c r="D436" s="225" t="s">
        <v>3294</v>
      </c>
      <c r="E436" s="226" t="s">
        <v>2865</v>
      </c>
      <c r="F436" s="226" t="s">
        <v>2869</v>
      </c>
      <c r="G436" s="226"/>
      <c r="H436" s="213" t="s">
        <v>2319</v>
      </c>
      <c r="I436" s="222">
        <v>434</v>
      </c>
      <c r="J436" s="227" t="s">
        <v>2289</v>
      </c>
      <c r="K436" s="227">
        <v>6</v>
      </c>
      <c r="L436" s="243">
        <v>1</v>
      </c>
    </row>
    <row r="437" spans="1:12" ht="14.25">
      <c r="A437" s="222">
        <v>435</v>
      </c>
      <c r="B437" s="223" t="s">
        <v>2864</v>
      </c>
      <c r="C437" s="224" t="s">
        <v>3301</v>
      </c>
      <c r="D437" s="225" t="s">
        <v>3294</v>
      </c>
      <c r="E437" s="226" t="s">
        <v>2809</v>
      </c>
      <c r="F437" s="226" t="s">
        <v>2870</v>
      </c>
      <c r="G437" s="226"/>
      <c r="H437" s="213" t="s">
        <v>2320</v>
      </c>
      <c r="I437" s="222">
        <v>435</v>
      </c>
      <c r="J437" s="227" t="s">
        <v>2289</v>
      </c>
      <c r="K437" s="227">
        <v>6</v>
      </c>
      <c r="L437" s="243">
        <v>1</v>
      </c>
    </row>
    <row r="438" spans="1:12" ht="14.25">
      <c r="A438" s="222">
        <v>436</v>
      </c>
      <c r="B438" s="223" t="s">
        <v>2864</v>
      </c>
      <c r="C438" s="224" t="s">
        <v>3304</v>
      </c>
      <c r="D438" s="225" t="s">
        <v>3294</v>
      </c>
      <c r="E438" s="226" t="s">
        <v>2809</v>
      </c>
      <c r="F438" s="226" t="s">
        <v>2871</v>
      </c>
      <c r="G438" s="226"/>
      <c r="H438" s="213" t="s">
        <v>2321</v>
      </c>
      <c r="I438" s="222">
        <v>436</v>
      </c>
      <c r="J438" s="227" t="s">
        <v>2289</v>
      </c>
      <c r="K438" s="227">
        <v>6</v>
      </c>
      <c r="L438" s="243">
        <v>1</v>
      </c>
    </row>
    <row r="439" spans="1:12" ht="14.25">
      <c r="A439" s="222">
        <v>437</v>
      </c>
      <c r="B439" s="223" t="s">
        <v>2864</v>
      </c>
      <c r="C439" s="224" t="s">
        <v>3308</v>
      </c>
      <c r="D439" s="225" t="s">
        <v>3294</v>
      </c>
      <c r="E439" s="226" t="s">
        <v>2809</v>
      </c>
      <c r="F439" s="226" t="s">
        <v>2872</v>
      </c>
      <c r="G439" s="226"/>
      <c r="H439" s="213" t="s">
        <v>2322</v>
      </c>
      <c r="I439" s="222">
        <v>437</v>
      </c>
      <c r="J439" s="227" t="s">
        <v>2289</v>
      </c>
      <c r="K439" s="227">
        <v>6</v>
      </c>
      <c r="L439" s="243">
        <v>1</v>
      </c>
    </row>
    <row r="440" spans="1:12" ht="14.25">
      <c r="A440" s="222">
        <v>438</v>
      </c>
      <c r="B440" s="223" t="s">
        <v>2864</v>
      </c>
      <c r="C440" s="224" t="s">
        <v>3310</v>
      </c>
      <c r="D440" s="225" t="s">
        <v>3294</v>
      </c>
      <c r="E440" s="226" t="s">
        <v>2809</v>
      </c>
      <c r="F440" s="226" t="s">
        <v>2873</v>
      </c>
      <c r="G440" s="226"/>
      <c r="H440" s="213" t="s">
        <v>2323</v>
      </c>
      <c r="I440" s="222">
        <v>438</v>
      </c>
      <c r="J440" s="227" t="s">
        <v>2289</v>
      </c>
      <c r="K440" s="227">
        <v>6</v>
      </c>
      <c r="L440" s="243">
        <v>1</v>
      </c>
    </row>
    <row r="441" spans="1:12" ht="14.25">
      <c r="A441" s="222">
        <v>439</v>
      </c>
      <c r="B441" s="223" t="s">
        <v>2864</v>
      </c>
      <c r="C441" s="224" t="s">
        <v>3312</v>
      </c>
      <c r="D441" s="225" t="s">
        <v>3294</v>
      </c>
      <c r="E441" s="226" t="s">
        <v>2854</v>
      </c>
      <c r="F441" s="226" t="s">
        <v>2874</v>
      </c>
      <c r="G441" s="226"/>
      <c r="H441" s="213" t="s">
        <v>2324</v>
      </c>
      <c r="I441" s="222">
        <v>439</v>
      </c>
      <c r="J441" s="227" t="s">
        <v>2289</v>
      </c>
      <c r="K441" s="227">
        <v>6</v>
      </c>
      <c r="L441" s="243">
        <v>1</v>
      </c>
    </row>
    <row r="442" spans="1:12" ht="14.25">
      <c r="A442" s="222">
        <v>440</v>
      </c>
      <c r="B442" s="223" t="s">
        <v>2864</v>
      </c>
      <c r="C442" s="224" t="s">
        <v>3316</v>
      </c>
      <c r="D442" s="225" t="s">
        <v>3294</v>
      </c>
      <c r="E442" s="226" t="s">
        <v>2875</v>
      </c>
      <c r="F442" s="226" t="s">
        <v>2876</v>
      </c>
      <c r="G442" s="226"/>
      <c r="H442" s="213" t="s">
        <v>2325</v>
      </c>
      <c r="I442" s="222">
        <v>440</v>
      </c>
      <c r="J442" s="227" t="s">
        <v>2289</v>
      </c>
      <c r="K442" s="227">
        <v>6</v>
      </c>
      <c r="L442" s="243">
        <v>1</v>
      </c>
    </row>
    <row r="443" spans="1:12" ht="14.25">
      <c r="A443" s="222">
        <v>441</v>
      </c>
      <c r="B443" s="223" t="s">
        <v>2864</v>
      </c>
      <c r="C443" s="224" t="s">
        <v>3216</v>
      </c>
      <c r="D443" s="225" t="s">
        <v>3294</v>
      </c>
      <c r="E443" s="226" t="s">
        <v>2877</v>
      </c>
      <c r="F443" s="226" t="s">
        <v>2869</v>
      </c>
      <c r="G443" s="226"/>
      <c r="H443" s="213" t="s">
        <v>2326</v>
      </c>
      <c r="I443" s="222">
        <v>441</v>
      </c>
      <c r="J443" s="227" t="s">
        <v>2289</v>
      </c>
      <c r="K443" s="227">
        <v>6</v>
      </c>
      <c r="L443" s="243">
        <v>1</v>
      </c>
    </row>
    <row r="444" spans="1:12" ht="14.25">
      <c r="A444" s="222">
        <v>442</v>
      </c>
      <c r="B444" s="223" t="s">
        <v>2864</v>
      </c>
      <c r="C444" s="224" t="s">
        <v>3220</v>
      </c>
      <c r="D444" s="225" t="s">
        <v>3294</v>
      </c>
      <c r="E444" s="226" t="s">
        <v>2854</v>
      </c>
      <c r="F444" s="226" t="s">
        <v>2869</v>
      </c>
      <c r="G444" s="226"/>
      <c r="H444" s="213" t="s">
        <v>2327</v>
      </c>
      <c r="I444" s="222">
        <v>442</v>
      </c>
      <c r="J444" s="227" t="s">
        <v>2289</v>
      </c>
      <c r="K444" s="227">
        <v>6</v>
      </c>
      <c r="L444" s="243">
        <v>1</v>
      </c>
    </row>
    <row r="445" spans="1:12" ht="14.25">
      <c r="A445" s="222">
        <v>443</v>
      </c>
      <c r="B445" s="223" t="s">
        <v>2864</v>
      </c>
      <c r="C445" s="224" t="s">
        <v>3223</v>
      </c>
      <c r="D445" s="225" t="s">
        <v>3294</v>
      </c>
      <c r="E445" s="226" t="s">
        <v>2878</v>
      </c>
      <c r="F445" s="226" t="s">
        <v>2879</v>
      </c>
      <c r="G445" s="226"/>
      <c r="H445" s="213" t="s">
        <v>2328</v>
      </c>
      <c r="I445" s="222">
        <v>443</v>
      </c>
      <c r="J445" s="227" t="s">
        <v>2289</v>
      </c>
      <c r="K445" s="227">
        <v>6</v>
      </c>
      <c r="L445" s="243">
        <v>1</v>
      </c>
    </row>
    <row r="446" spans="1:12" ht="14.25">
      <c r="A446" s="222">
        <v>444</v>
      </c>
      <c r="B446" s="223" t="s">
        <v>2864</v>
      </c>
      <c r="C446" s="224" t="s">
        <v>3226</v>
      </c>
      <c r="D446" s="225" t="s">
        <v>3294</v>
      </c>
      <c r="E446" s="226" t="s">
        <v>2880</v>
      </c>
      <c r="F446" s="226" t="s">
        <v>2879</v>
      </c>
      <c r="G446" s="226"/>
      <c r="H446" s="213" t="s">
        <v>2329</v>
      </c>
      <c r="I446" s="222">
        <v>444</v>
      </c>
      <c r="J446" s="227" t="s">
        <v>2289</v>
      </c>
      <c r="K446" s="227">
        <v>6</v>
      </c>
      <c r="L446" s="243">
        <v>1</v>
      </c>
    </row>
    <row r="447" spans="1:12" ht="14.25">
      <c r="A447" s="222">
        <v>445</v>
      </c>
      <c r="B447" s="223" t="s">
        <v>2864</v>
      </c>
      <c r="C447" s="224" t="s">
        <v>3228</v>
      </c>
      <c r="D447" s="225" t="s">
        <v>3294</v>
      </c>
      <c r="E447" s="226" t="s">
        <v>2881</v>
      </c>
      <c r="F447" s="226" t="s">
        <v>2882</v>
      </c>
      <c r="G447" s="226"/>
      <c r="H447" s="213" t="s">
        <v>2330</v>
      </c>
      <c r="I447" s="222">
        <v>445</v>
      </c>
      <c r="J447" s="227" t="s">
        <v>2289</v>
      </c>
      <c r="K447" s="227">
        <v>6</v>
      </c>
      <c r="L447" s="243">
        <v>1</v>
      </c>
    </row>
    <row r="448" spans="1:12" ht="14.25">
      <c r="A448" s="222">
        <v>446</v>
      </c>
      <c r="B448" s="223" t="s">
        <v>2864</v>
      </c>
      <c r="C448" s="224" t="s">
        <v>3232</v>
      </c>
      <c r="D448" s="225" t="s">
        <v>3747</v>
      </c>
      <c r="E448" s="226" t="s">
        <v>2883</v>
      </c>
      <c r="F448" s="226" t="s">
        <v>2884</v>
      </c>
      <c r="G448" s="226"/>
      <c r="H448" s="213" t="s">
        <v>3044</v>
      </c>
      <c r="I448" s="222">
        <v>446</v>
      </c>
      <c r="J448" s="227" t="s">
        <v>2289</v>
      </c>
      <c r="K448" s="227">
        <v>6</v>
      </c>
      <c r="L448" s="243">
        <v>1</v>
      </c>
    </row>
    <row r="449" spans="1:12" ht="14.25">
      <c r="A449" s="222">
        <v>447</v>
      </c>
      <c r="B449" s="223" t="s">
        <v>2864</v>
      </c>
      <c r="C449" s="224" t="s">
        <v>3233</v>
      </c>
      <c r="D449" s="225" t="s">
        <v>3747</v>
      </c>
      <c r="E449" s="226" t="s">
        <v>2885</v>
      </c>
      <c r="F449" s="226" t="s">
        <v>2869</v>
      </c>
      <c r="G449" s="226"/>
      <c r="H449" s="213" t="s">
        <v>3045</v>
      </c>
      <c r="I449" s="222">
        <v>447</v>
      </c>
      <c r="J449" s="227" t="s">
        <v>2289</v>
      </c>
      <c r="K449" s="227">
        <v>6</v>
      </c>
      <c r="L449" s="243">
        <v>1</v>
      </c>
    </row>
    <row r="450" spans="1:12" ht="14.25">
      <c r="A450" s="222">
        <v>448</v>
      </c>
      <c r="B450" s="223" t="s">
        <v>2864</v>
      </c>
      <c r="C450" s="224" t="s">
        <v>3235</v>
      </c>
      <c r="D450" s="225" t="s">
        <v>3247</v>
      </c>
      <c r="E450" s="226" t="s">
        <v>2886</v>
      </c>
      <c r="F450" s="226" t="s">
        <v>2866</v>
      </c>
      <c r="G450" s="226"/>
      <c r="H450" s="213" t="s">
        <v>3046</v>
      </c>
      <c r="I450" s="222">
        <v>448</v>
      </c>
      <c r="J450" s="227" t="s">
        <v>2289</v>
      </c>
      <c r="K450" s="227">
        <v>6</v>
      </c>
      <c r="L450" s="243">
        <v>1</v>
      </c>
    </row>
    <row r="451" spans="1:12" ht="14.25">
      <c r="A451" s="222">
        <v>449</v>
      </c>
      <c r="B451" s="223" t="s">
        <v>2864</v>
      </c>
      <c r="C451" s="224" t="s">
        <v>3238</v>
      </c>
      <c r="D451" s="225" t="s">
        <v>3247</v>
      </c>
      <c r="E451" s="226" t="s">
        <v>2887</v>
      </c>
      <c r="F451" s="226" t="s">
        <v>2869</v>
      </c>
      <c r="G451" s="226"/>
      <c r="H451" s="213" t="s">
        <v>3047</v>
      </c>
      <c r="I451" s="222">
        <v>449</v>
      </c>
      <c r="J451" s="227" t="s">
        <v>2289</v>
      </c>
      <c r="K451" s="227">
        <v>6</v>
      </c>
      <c r="L451" s="243">
        <v>1</v>
      </c>
    </row>
    <row r="452" spans="1:12" ht="14.25">
      <c r="A452" s="222">
        <v>450</v>
      </c>
      <c r="B452" s="223" t="s">
        <v>2864</v>
      </c>
      <c r="C452" s="224" t="s">
        <v>3242</v>
      </c>
      <c r="D452" s="225" t="s">
        <v>3571</v>
      </c>
      <c r="E452" s="226" t="s">
        <v>2888</v>
      </c>
      <c r="F452" s="226" t="s">
        <v>2866</v>
      </c>
      <c r="G452" s="226"/>
      <c r="H452" s="213" t="s">
        <v>3048</v>
      </c>
      <c r="I452" s="222">
        <v>450</v>
      </c>
      <c r="J452" s="227" t="s">
        <v>2289</v>
      </c>
      <c r="K452" s="227">
        <v>6</v>
      </c>
      <c r="L452" s="243">
        <v>1</v>
      </c>
    </row>
    <row r="453" spans="1:12" ht="14.25">
      <c r="A453" s="222">
        <v>451</v>
      </c>
      <c r="B453" s="223" t="s">
        <v>2864</v>
      </c>
      <c r="C453" s="224" t="s">
        <v>3246</v>
      </c>
      <c r="D453" s="225" t="s">
        <v>3571</v>
      </c>
      <c r="E453" s="226" t="s">
        <v>2889</v>
      </c>
      <c r="F453" s="226" t="s">
        <v>2890</v>
      </c>
      <c r="G453" s="226"/>
      <c r="H453" s="213" t="s">
        <v>3049</v>
      </c>
      <c r="I453" s="222">
        <v>451</v>
      </c>
      <c r="J453" s="227" t="s">
        <v>2289</v>
      </c>
      <c r="K453" s="227">
        <v>6</v>
      </c>
      <c r="L453" s="243">
        <v>1</v>
      </c>
    </row>
    <row r="454" spans="1:12" ht="14.25">
      <c r="A454" s="222">
        <v>452</v>
      </c>
      <c r="B454" s="223" t="s">
        <v>2864</v>
      </c>
      <c r="C454" s="224" t="s">
        <v>3251</v>
      </c>
      <c r="D454" s="225" t="s">
        <v>3582</v>
      </c>
      <c r="E454" s="226" t="s">
        <v>2891</v>
      </c>
      <c r="F454" s="226" t="s">
        <v>2892</v>
      </c>
      <c r="G454" s="226"/>
      <c r="H454" s="213" t="s">
        <v>3050</v>
      </c>
      <c r="I454" s="222">
        <v>452</v>
      </c>
      <c r="J454" s="227" t="s">
        <v>2289</v>
      </c>
      <c r="K454" s="227">
        <v>6</v>
      </c>
      <c r="L454" s="243">
        <v>1</v>
      </c>
    </row>
    <row r="455" spans="1:12" ht="14.25">
      <c r="A455" s="222">
        <v>453</v>
      </c>
      <c r="B455" s="223" t="s">
        <v>2864</v>
      </c>
      <c r="C455" s="224" t="s">
        <v>3570</v>
      </c>
      <c r="D455" s="225" t="s">
        <v>33</v>
      </c>
      <c r="E455" s="226" t="s">
        <v>2893</v>
      </c>
      <c r="F455" s="226" t="s">
        <v>2869</v>
      </c>
      <c r="G455" s="226"/>
      <c r="H455" s="213" t="s">
        <v>3051</v>
      </c>
      <c r="I455" s="222">
        <v>453</v>
      </c>
      <c r="J455" s="227" t="s">
        <v>2289</v>
      </c>
      <c r="K455" s="227">
        <v>6</v>
      </c>
      <c r="L455" s="243">
        <v>1</v>
      </c>
    </row>
    <row r="456" spans="1:12" ht="14.25">
      <c r="A456" s="222">
        <v>454</v>
      </c>
      <c r="B456" s="229" t="s">
        <v>454</v>
      </c>
      <c r="C456" s="230" t="s">
        <v>3293</v>
      </c>
      <c r="D456" s="231" t="s">
        <v>3294</v>
      </c>
      <c r="E456" s="231" t="s">
        <v>77</v>
      </c>
      <c r="F456" s="232" t="s">
        <v>455</v>
      </c>
      <c r="G456" s="231" t="s">
        <v>456</v>
      </c>
      <c r="H456" s="233" t="s">
        <v>1428</v>
      </c>
      <c r="I456" s="222">
        <v>454</v>
      </c>
      <c r="J456" s="227" t="s">
        <v>2331</v>
      </c>
      <c r="K456" s="227">
        <v>7</v>
      </c>
      <c r="L456" s="243">
        <v>1</v>
      </c>
    </row>
    <row r="457" spans="1:12" ht="14.25">
      <c r="A457" s="222">
        <v>455</v>
      </c>
      <c r="B457" s="229" t="s">
        <v>454</v>
      </c>
      <c r="C457" s="230" t="s">
        <v>3298</v>
      </c>
      <c r="D457" s="231" t="s">
        <v>3294</v>
      </c>
      <c r="E457" s="231" t="s">
        <v>457</v>
      </c>
      <c r="F457" s="232" t="s">
        <v>458</v>
      </c>
      <c r="G457" s="231" t="s">
        <v>459</v>
      </c>
      <c r="H457" s="233" t="s">
        <v>1429</v>
      </c>
      <c r="I457" s="222">
        <v>455</v>
      </c>
      <c r="J457" s="227" t="s">
        <v>2331</v>
      </c>
      <c r="K457" s="227">
        <v>7</v>
      </c>
      <c r="L457" s="243">
        <v>1</v>
      </c>
    </row>
    <row r="458" spans="1:12" ht="14.25">
      <c r="A458" s="222">
        <v>456</v>
      </c>
      <c r="B458" s="229" t="s">
        <v>454</v>
      </c>
      <c r="C458" s="230" t="s">
        <v>3299</v>
      </c>
      <c r="D458" s="231" t="s">
        <v>3294</v>
      </c>
      <c r="E458" s="231" t="s">
        <v>460</v>
      </c>
      <c r="F458" s="232" t="s">
        <v>461</v>
      </c>
      <c r="G458" s="231" t="s">
        <v>462</v>
      </c>
      <c r="H458" s="233" t="s">
        <v>1430</v>
      </c>
      <c r="I458" s="222">
        <v>456</v>
      </c>
      <c r="J458" s="227" t="s">
        <v>2331</v>
      </c>
      <c r="K458" s="227">
        <v>7</v>
      </c>
      <c r="L458" s="243">
        <v>1</v>
      </c>
    </row>
    <row r="459" spans="1:12" ht="14.25">
      <c r="A459" s="222">
        <v>457</v>
      </c>
      <c r="B459" s="229" t="s">
        <v>454</v>
      </c>
      <c r="C459" s="230" t="s">
        <v>3301</v>
      </c>
      <c r="D459" s="231" t="s">
        <v>3294</v>
      </c>
      <c r="E459" s="231" t="s">
        <v>463</v>
      </c>
      <c r="F459" s="232" t="s">
        <v>464</v>
      </c>
      <c r="G459" s="231" t="s">
        <v>465</v>
      </c>
      <c r="H459" s="233" t="s">
        <v>1431</v>
      </c>
      <c r="I459" s="222">
        <v>457</v>
      </c>
      <c r="J459" s="227" t="s">
        <v>2331</v>
      </c>
      <c r="K459" s="227">
        <v>7</v>
      </c>
      <c r="L459" s="243">
        <v>1</v>
      </c>
    </row>
    <row r="460" spans="1:12" ht="14.25">
      <c r="A460" s="222">
        <v>458</v>
      </c>
      <c r="B460" s="229" t="s">
        <v>454</v>
      </c>
      <c r="C460" s="230" t="s">
        <v>3304</v>
      </c>
      <c r="D460" s="231" t="s">
        <v>3294</v>
      </c>
      <c r="E460" s="231" t="s">
        <v>466</v>
      </c>
      <c r="F460" s="232" t="s">
        <v>467</v>
      </c>
      <c r="G460" s="231" t="s">
        <v>3210</v>
      </c>
      <c r="H460" s="233" t="s">
        <v>1432</v>
      </c>
      <c r="I460" s="222">
        <v>458</v>
      </c>
      <c r="J460" s="227" t="s">
        <v>2331</v>
      </c>
      <c r="K460" s="227">
        <v>7</v>
      </c>
      <c r="L460" s="243">
        <v>1</v>
      </c>
    </row>
    <row r="461" spans="1:12" ht="14.25">
      <c r="A461" s="222">
        <v>459</v>
      </c>
      <c r="B461" s="229" t="s">
        <v>454</v>
      </c>
      <c r="C461" s="230" t="s">
        <v>3308</v>
      </c>
      <c r="D461" s="231" t="s">
        <v>3294</v>
      </c>
      <c r="E461" s="231" t="s">
        <v>3144</v>
      </c>
      <c r="F461" s="232" t="s">
        <v>468</v>
      </c>
      <c r="G461" s="231" t="s">
        <v>469</v>
      </c>
      <c r="H461" s="233" t="s">
        <v>1433</v>
      </c>
      <c r="I461" s="222">
        <v>459</v>
      </c>
      <c r="J461" s="227" t="s">
        <v>2331</v>
      </c>
      <c r="K461" s="227">
        <v>7</v>
      </c>
      <c r="L461" s="243">
        <v>1</v>
      </c>
    </row>
    <row r="462" spans="1:12" ht="14.25">
      <c r="A462" s="222">
        <v>460</v>
      </c>
      <c r="B462" s="229" t="s">
        <v>454</v>
      </c>
      <c r="C462" s="230" t="s">
        <v>3310</v>
      </c>
      <c r="D462" s="231" t="s">
        <v>3294</v>
      </c>
      <c r="E462" s="231" t="s">
        <v>470</v>
      </c>
      <c r="F462" s="232" t="s">
        <v>461</v>
      </c>
      <c r="G462" s="231" t="s">
        <v>471</v>
      </c>
      <c r="H462" s="233" t="s">
        <v>1434</v>
      </c>
      <c r="I462" s="222">
        <v>460</v>
      </c>
      <c r="J462" s="227" t="s">
        <v>2331</v>
      </c>
      <c r="K462" s="227">
        <v>7</v>
      </c>
      <c r="L462" s="243">
        <v>1</v>
      </c>
    </row>
    <row r="463" spans="1:12" ht="14.25">
      <c r="A463" s="222">
        <v>461</v>
      </c>
      <c r="B463" s="229" t="s">
        <v>454</v>
      </c>
      <c r="C463" s="230" t="s">
        <v>3312</v>
      </c>
      <c r="D463" s="231" t="s">
        <v>3294</v>
      </c>
      <c r="E463" s="231" t="s">
        <v>472</v>
      </c>
      <c r="F463" s="232" t="s">
        <v>1734</v>
      </c>
      <c r="G463" s="231" t="s">
        <v>473</v>
      </c>
      <c r="H463" s="233" t="s">
        <v>1435</v>
      </c>
      <c r="I463" s="222">
        <v>461</v>
      </c>
      <c r="J463" s="227" t="s">
        <v>2331</v>
      </c>
      <c r="K463" s="227">
        <v>7</v>
      </c>
      <c r="L463" s="243">
        <v>1</v>
      </c>
    </row>
    <row r="464" spans="1:12" ht="14.25">
      <c r="A464" s="222">
        <v>462</v>
      </c>
      <c r="B464" s="229" t="s">
        <v>454</v>
      </c>
      <c r="C464" s="230" t="s">
        <v>3316</v>
      </c>
      <c r="D464" s="231" t="s">
        <v>3294</v>
      </c>
      <c r="E464" s="231" t="s">
        <v>474</v>
      </c>
      <c r="F464" s="232" t="s">
        <v>475</v>
      </c>
      <c r="G464" s="231" t="s">
        <v>476</v>
      </c>
      <c r="H464" s="233" t="s">
        <v>1436</v>
      </c>
      <c r="I464" s="222">
        <v>462</v>
      </c>
      <c r="J464" s="227" t="s">
        <v>2331</v>
      </c>
      <c r="K464" s="227">
        <v>7</v>
      </c>
      <c r="L464" s="243">
        <v>1</v>
      </c>
    </row>
    <row r="465" spans="1:12" ht="14.25">
      <c r="A465" s="222">
        <v>463</v>
      </c>
      <c r="B465" s="229" t="s">
        <v>454</v>
      </c>
      <c r="C465" s="230" t="s">
        <v>3216</v>
      </c>
      <c r="D465" s="231" t="s">
        <v>3294</v>
      </c>
      <c r="E465" s="231" t="s">
        <v>477</v>
      </c>
      <c r="F465" s="232" t="s">
        <v>478</v>
      </c>
      <c r="G465" s="231" t="s">
        <v>479</v>
      </c>
      <c r="H465" s="233" t="s">
        <v>1437</v>
      </c>
      <c r="I465" s="222">
        <v>463</v>
      </c>
      <c r="J465" s="227" t="s">
        <v>2331</v>
      </c>
      <c r="K465" s="227">
        <v>7</v>
      </c>
      <c r="L465" s="243">
        <v>1</v>
      </c>
    </row>
    <row r="466" spans="1:12" ht="14.25">
      <c r="A466" s="222">
        <v>464</v>
      </c>
      <c r="B466" s="229" t="s">
        <v>454</v>
      </c>
      <c r="C466" s="230" t="s">
        <v>3220</v>
      </c>
      <c r="D466" s="231" t="s">
        <v>3294</v>
      </c>
      <c r="E466" s="231" t="s">
        <v>480</v>
      </c>
      <c r="F466" s="232" t="s">
        <v>461</v>
      </c>
      <c r="G466" s="231" t="s">
        <v>481</v>
      </c>
      <c r="H466" s="233" t="s">
        <v>1438</v>
      </c>
      <c r="I466" s="222">
        <v>464</v>
      </c>
      <c r="J466" s="227" t="s">
        <v>2331</v>
      </c>
      <c r="K466" s="227">
        <v>7</v>
      </c>
      <c r="L466" s="243">
        <v>1</v>
      </c>
    </row>
    <row r="467" spans="1:12" ht="14.25">
      <c r="A467" s="222">
        <v>465</v>
      </c>
      <c r="B467" s="229" t="s">
        <v>454</v>
      </c>
      <c r="C467" s="230" t="s">
        <v>3223</v>
      </c>
      <c r="D467" s="231" t="s">
        <v>3294</v>
      </c>
      <c r="E467" s="231" t="s">
        <v>482</v>
      </c>
      <c r="F467" s="232" t="s">
        <v>461</v>
      </c>
      <c r="G467" s="231" t="s">
        <v>483</v>
      </c>
      <c r="H467" s="233" t="s">
        <v>1439</v>
      </c>
      <c r="I467" s="222">
        <v>465</v>
      </c>
      <c r="J467" s="227" t="s">
        <v>2331</v>
      </c>
      <c r="K467" s="227">
        <v>7</v>
      </c>
      <c r="L467" s="243">
        <v>1</v>
      </c>
    </row>
    <row r="468" spans="1:12" ht="14.25">
      <c r="A468" s="222">
        <v>466</v>
      </c>
      <c r="B468" s="229" t="s">
        <v>454</v>
      </c>
      <c r="C468" s="230" t="s">
        <v>3226</v>
      </c>
      <c r="D468" s="231" t="s">
        <v>3294</v>
      </c>
      <c r="E468" s="231" t="s">
        <v>484</v>
      </c>
      <c r="F468" s="232" t="s">
        <v>461</v>
      </c>
      <c r="G468" s="231" t="s">
        <v>4128</v>
      </c>
      <c r="H468" s="233" t="s">
        <v>1440</v>
      </c>
      <c r="I468" s="222">
        <v>466</v>
      </c>
      <c r="J468" s="227" t="s">
        <v>2331</v>
      </c>
      <c r="K468" s="227">
        <v>7</v>
      </c>
      <c r="L468" s="243">
        <v>1</v>
      </c>
    </row>
    <row r="469" spans="1:12" ht="14.25">
      <c r="A469" s="222">
        <v>467</v>
      </c>
      <c r="B469" s="229" t="s">
        <v>454</v>
      </c>
      <c r="C469" s="230" t="s">
        <v>3228</v>
      </c>
      <c r="D469" s="231" t="s">
        <v>3294</v>
      </c>
      <c r="E469" s="231" t="s">
        <v>485</v>
      </c>
      <c r="F469" s="232" t="s">
        <v>461</v>
      </c>
      <c r="G469" s="231" t="s">
        <v>486</v>
      </c>
      <c r="H469" s="233" t="s">
        <v>1441</v>
      </c>
      <c r="I469" s="222">
        <v>467</v>
      </c>
      <c r="J469" s="227" t="s">
        <v>2331</v>
      </c>
      <c r="K469" s="227">
        <v>7</v>
      </c>
      <c r="L469" s="243">
        <v>1</v>
      </c>
    </row>
    <row r="470" spans="1:12" ht="14.25">
      <c r="A470" s="222">
        <v>468</v>
      </c>
      <c r="B470" s="229" t="s">
        <v>454</v>
      </c>
      <c r="C470" s="230" t="s">
        <v>3232</v>
      </c>
      <c r="D470" s="231" t="s">
        <v>3294</v>
      </c>
      <c r="E470" s="231" t="s">
        <v>487</v>
      </c>
      <c r="F470" s="232" t="s">
        <v>461</v>
      </c>
      <c r="G470" s="231" t="s">
        <v>488</v>
      </c>
      <c r="H470" s="233" t="s">
        <v>1442</v>
      </c>
      <c r="I470" s="222">
        <v>468</v>
      </c>
      <c r="J470" s="227" t="s">
        <v>2331</v>
      </c>
      <c r="K470" s="227">
        <v>7</v>
      </c>
      <c r="L470" s="243">
        <v>1</v>
      </c>
    </row>
    <row r="471" spans="1:12" ht="14.25">
      <c r="A471" s="222">
        <v>469</v>
      </c>
      <c r="B471" s="229" t="s">
        <v>454</v>
      </c>
      <c r="C471" s="230" t="s">
        <v>3233</v>
      </c>
      <c r="D471" s="231" t="s">
        <v>3294</v>
      </c>
      <c r="E471" s="231" t="s">
        <v>489</v>
      </c>
      <c r="F471" s="232" t="s">
        <v>461</v>
      </c>
      <c r="G471" s="231" t="s">
        <v>490</v>
      </c>
      <c r="H471" s="233" t="s">
        <v>1443</v>
      </c>
      <c r="I471" s="222">
        <v>469</v>
      </c>
      <c r="J471" s="227" t="s">
        <v>2331</v>
      </c>
      <c r="K471" s="227">
        <v>7</v>
      </c>
      <c r="L471" s="243">
        <v>1</v>
      </c>
    </row>
    <row r="472" spans="1:12" ht="14.25">
      <c r="A472" s="222">
        <v>470</v>
      </c>
      <c r="B472" s="229" t="s">
        <v>454</v>
      </c>
      <c r="C472" s="230" t="s">
        <v>3235</v>
      </c>
      <c r="D472" s="231" t="s">
        <v>3747</v>
      </c>
      <c r="E472" s="231" t="s">
        <v>491</v>
      </c>
      <c r="F472" s="232" t="s">
        <v>461</v>
      </c>
      <c r="G472" s="231" t="s">
        <v>492</v>
      </c>
      <c r="H472" s="233" t="s">
        <v>1444</v>
      </c>
      <c r="I472" s="222">
        <v>470</v>
      </c>
      <c r="J472" s="227" t="s">
        <v>2331</v>
      </c>
      <c r="K472" s="227">
        <v>7</v>
      </c>
      <c r="L472" s="243">
        <v>1</v>
      </c>
    </row>
    <row r="473" spans="1:12" ht="14.25">
      <c r="A473" s="222">
        <v>471</v>
      </c>
      <c r="B473" s="229" t="s">
        <v>454</v>
      </c>
      <c r="C473" s="230" t="s">
        <v>3238</v>
      </c>
      <c r="D473" s="231" t="s">
        <v>3747</v>
      </c>
      <c r="E473" s="231" t="s">
        <v>493</v>
      </c>
      <c r="F473" s="232" t="s">
        <v>461</v>
      </c>
      <c r="G473" s="231" t="s">
        <v>494</v>
      </c>
      <c r="H473" s="233" t="s">
        <v>1445</v>
      </c>
      <c r="I473" s="222">
        <v>471</v>
      </c>
      <c r="J473" s="227" t="s">
        <v>2331</v>
      </c>
      <c r="K473" s="227">
        <v>7</v>
      </c>
      <c r="L473" s="243">
        <v>1</v>
      </c>
    </row>
    <row r="474" spans="1:12" ht="14.25">
      <c r="A474" s="222">
        <v>472</v>
      </c>
      <c r="B474" s="229" t="s">
        <v>454</v>
      </c>
      <c r="C474" s="230" t="s">
        <v>3242</v>
      </c>
      <c r="D474" s="231" t="s">
        <v>3747</v>
      </c>
      <c r="E474" s="231" t="s">
        <v>495</v>
      </c>
      <c r="F474" s="232" t="s">
        <v>461</v>
      </c>
      <c r="G474" s="231" t="s">
        <v>496</v>
      </c>
      <c r="H474" s="233" t="s">
        <v>1446</v>
      </c>
      <c r="I474" s="222">
        <v>472</v>
      </c>
      <c r="J474" s="227" t="s">
        <v>2331</v>
      </c>
      <c r="K474" s="227">
        <v>7</v>
      </c>
      <c r="L474" s="243">
        <v>1</v>
      </c>
    </row>
    <row r="475" spans="1:12" ht="14.25">
      <c r="A475" s="222">
        <v>473</v>
      </c>
      <c r="B475" s="229" t="s">
        <v>454</v>
      </c>
      <c r="C475" s="230" t="s">
        <v>3246</v>
      </c>
      <c r="D475" s="231" t="s">
        <v>3247</v>
      </c>
      <c r="E475" s="231" t="s">
        <v>497</v>
      </c>
      <c r="F475" s="232" t="s">
        <v>461</v>
      </c>
      <c r="G475" s="231" t="s">
        <v>498</v>
      </c>
      <c r="H475" s="233" t="s">
        <v>1447</v>
      </c>
      <c r="I475" s="222">
        <v>473</v>
      </c>
      <c r="J475" s="227" t="s">
        <v>2331</v>
      </c>
      <c r="K475" s="227">
        <v>7</v>
      </c>
      <c r="L475" s="243">
        <v>1</v>
      </c>
    </row>
    <row r="476" spans="1:12" ht="14.25">
      <c r="A476" s="222">
        <v>474</v>
      </c>
      <c r="B476" s="229" t="s">
        <v>454</v>
      </c>
      <c r="C476" s="230" t="s">
        <v>3251</v>
      </c>
      <c r="D476" s="231" t="s">
        <v>3571</v>
      </c>
      <c r="E476" s="231" t="s">
        <v>499</v>
      </c>
      <c r="F476" s="232" t="s">
        <v>461</v>
      </c>
      <c r="G476" s="231" t="s">
        <v>500</v>
      </c>
      <c r="H476" s="233" t="s">
        <v>1448</v>
      </c>
      <c r="I476" s="222">
        <v>474</v>
      </c>
      <c r="J476" s="227" t="s">
        <v>2331</v>
      </c>
      <c r="K476" s="227">
        <v>7</v>
      </c>
      <c r="L476" s="243">
        <v>1</v>
      </c>
    </row>
    <row r="477" spans="1:12" ht="14.25">
      <c r="A477" s="222">
        <v>475</v>
      </c>
      <c r="B477" s="229" t="s">
        <v>454</v>
      </c>
      <c r="C477" s="230" t="s">
        <v>3570</v>
      </c>
      <c r="D477" s="231" t="s">
        <v>3571</v>
      </c>
      <c r="E477" s="231" t="s">
        <v>501</v>
      </c>
      <c r="F477" s="232" t="s">
        <v>461</v>
      </c>
      <c r="G477" s="231" t="s">
        <v>502</v>
      </c>
      <c r="H477" s="233" t="s">
        <v>1449</v>
      </c>
      <c r="I477" s="222">
        <v>475</v>
      </c>
      <c r="J477" s="227" t="s">
        <v>2331</v>
      </c>
      <c r="K477" s="227">
        <v>7</v>
      </c>
      <c r="L477" s="243">
        <v>1</v>
      </c>
    </row>
    <row r="478" spans="1:12" ht="14.25">
      <c r="A478" s="222">
        <v>476</v>
      </c>
      <c r="B478" s="229" t="s">
        <v>454</v>
      </c>
      <c r="C478" s="230" t="s">
        <v>3575</v>
      </c>
      <c r="D478" s="231" t="s">
        <v>3571</v>
      </c>
      <c r="E478" s="231" t="s">
        <v>503</v>
      </c>
      <c r="F478" s="232" t="s">
        <v>461</v>
      </c>
      <c r="G478" s="231" t="s">
        <v>504</v>
      </c>
      <c r="H478" s="233" t="s">
        <v>1450</v>
      </c>
      <c r="I478" s="222">
        <v>476</v>
      </c>
      <c r="J478" s="227" t="s">
        <v>2331</v>
      </c>
      <c r="K478" s="227">
        <v>7</v>
      </c>
      <c r="L478" s="243">
        <v>1</v>
      </c>
    </row>
    <row r="479" spans="1:12" ht="14.25">
      <c r="A479" s="222">
        <v>477</v>
      </c>
      <c r="B479" s="229" t="s">
        <v>454</v>
      </c>
      <c r="C479" s="230" t="s">
        <v>3578</v>
      </c>
      <c r="D479" s="231" t="s">
        <v>3571</v>
      </c>
      <c r="E479" s="231" t="s">
        <v>505</v>
      </c>
      <c r="F479" s="232" t="s">
        <v>506</v>
      </c>
      <c r="G479" s="231" t="s">
        <v>507</v>
      </c>
      <c r="H479" s="233" t="s">
        <v>1451</v>
      </c>
      <c r="I479" s="222">
        <v>477</v>
      </c>
      <c r="J479" s="227" t="s">
        <v>2331</v>
      </c>
      <c r="K479" s="227">
        <v>7</v>
      </c>
      <c r="L479" s="243">
        <v>1</v>
      </c>
    </row>
    <row r="480" spans="1:12" ht="14.25">
      <c r="A480" s="222">
        <v>478</v>
      </c>
      <c r="B480" s="229" t="s">
        <v>454</v>
      </c>
      <c r="C480" s="230" t="s">
        <v>3581</v>
      </c>
      <c r="D480" s="231" t="s">
        <v>3571</v>
      </c>
      <c r="E480" s="231" t="s">
        <v>508</v>
      </c>
      <c r="F480" s="232" t="s">
        <v>461</v>
      </c>
      <c r="G480" s="231" t="s">
        <v>4125</v>
      </c>
      <c r="H480" s="233" t="s">
        <v>1452</v>
      </c>
      <c r="I480" s="222">
        <v>478</v>
      </c>
      <c r="J480" s="227" t="s">
        <v>2331</v>
      </c>
      <c r="K480" s="227">
        <v>7</v>
      </c>
      <c r="L480" s="243">
        <v>1</v>
      </c>
    </row>
    <row r="481" spans="1:12" ht="14.25">
      <c r="A481" s="222">
        <v>479</v>
      </c>
      <c r="B481" s="223" t="s">
        <v>509</v>
      </c>
      <c r="C481" s="224" t="s">
        <v>3293</v>
      </c>
      <c r="D481" s="225" t="s">
        <v>3294</v>
      </c>
      <c r="E481" s="226" t="s">
        <v>510</v>
      </c>
      <c r="F481" s="226" t="s">
        <v>511</v>
      </c>
      <c r="G481" s="226" t="s">
        <v>512</v>
      </c>
      <c r="H481" s="213" t="s">
        <v>1453</v>
      </c>
      <c r="I481" s="222">
        <v>479</v>
      </c>
      <c r="J481" s="227" t="s">
        <v>2331</v>
      </c>
      <c r="K481" s="227">
        <v>7</v>
      </c>
      <c r="L481" s="243">
        <v>1</v>
      </c>
    </row>
    <row r="482" spans="1:12" ht="14.25">
      <c r="A482" s="222">
        <v>480</v>
      </c>
      <c r="B482" s="223" t="s">
        <v>509</v>
      </c>
      <c r="C482" s="224" t="s">
        <v>3298</v>
      </c>
      <c r="D482" s="225" t="s">
        <v>3294</v>
      </c>
      <c r="E482" s="226" t="s">
        <v>513</v>
      </c>
      <c r="F482" s="226" t="s">
        <v>514</v>
      </c>
      <c r="G482" s="226" t="s">
        <v>530</v>
      </c>
      <c r="H482" s="213" t="s">
        <v>1454</v>
      </c>
      <c r="I482" s="222">
        <v>480</v>
      </c>
      <c r="J482" s="227" t="s">
        <v>2331</v>
      </c>
      <c r="K482" s="227">
        <v>7</v>
      </c>
      <c r="L482" s="243">
        <v>1</v>
      </c>
    </row>
    <row r="483" spans="1:12" ht="14.25">
      <c r="A483" s="222">
        <v>481</v>
      </c>
      <c r="B483" s="223" t="s">
        <v>509</v>
      </c>
      <c r="C483" s="224" t="s">
        <v>3299</v>
      </c>
      <c r="D483" s="225" t="s">
        <v>3294</v>
      </c>
      <c r="E483" s="226" t="s">
        <v>515</v>
      </c>
      <c r="F483" s="226" t="s">
        <v>516</v>
      </c>
      <c r="G483" s="226" t="s">
        <v>517</v>
      </c>
      <c r="H483" s="213" t="s">
        <v>1455</v>
      </c>
      <c r="I483" s="222">
        <v>481</v>
      </c>
      <c r="J483" s="227" t="s">
        <v>2331</v>
      </c>
      <c r="K483" s="227">
        <v>7</v>
      </c>
      <c r="L483" s="243">
        <v>1</v>
      </c>
    </row>
    <row r="484" spans="1:12" ht="14.25">
      <c r="A484" s="222">
        <v>482</v>
      </c>
      <c r="B484" s="223" t="s">
        <v>509</v>
      </c>
      <c r="C484" s="224" t="s">
        <v>3301</v>
      </c>
      <c r="D484" s="225" t="s">
        <v>3294</v>
      </c>
      <c r="E484" s="226" t="s">
        <v>518</v>
      </c>
      <c r="F484" s="226" t="s">
        <v>524</v>
      </c>
      <c r="G484" s="226" t="s">
        <v>520</v>
      </c>
      <c r="H484" s="213" t="s">
        <v>1456</v>
      </c>
      <c r="I484" s="222">
        <v>482</v>
      </c>
      <c r="J484" s="227" t="s">
        <v>2331</v>
      </c>
      <c r="K484" s="227">
        <v>7</v>
      </c>
      <c r="L484" s="243">
        <v>1</v>
      </c>
    </row>
    <row r="485" spans="1:12" ht="14.25">
      <c r="A485" s="222">
        <v>483</v>
      </c>
      <c r="B485" s="223" t="s">
        <v>509</v>
      </c>
      <c r="C485" s="224" t="s">
        <v>3304</v>
      </c>
      <c r="D485" s="225" t="s">
        <v>3294</v>
      </c>
      <c r="E485" s="226" t="s">
        <v>521</v>
      </c>
      <c r="F485" s="226" t="s">
        <v>524</v>
      </c>
      <c r="G485" s="226" t="s">
        <v>522</v>
      </c>
      <c r="H485" s="213" t="s">
        <v>1457</v>
      </c>
      <c r="I485" s="222">
        <v>483</v>
      </c>
      <c r="J485" s="227" t="s">
        <v>2331</v>
      </c>
      <c r="K485" s="227">
        <v>7</v>
      </c>
      <c r="L485" s="243">
        <v>1</v>
      </c>
    </row>
    <row r="486" spans="1:12" ht="14.25">
      <c r="A486" s="222">
        <v>484</v>
      </c>
      <c r="B486" s="223" t="s">
        <v>509</v>
      </c>
      <c r="C486" s="224" t="s">
        <v>3308</v>
      </c>
      <c r="D486" s="225" t="s">
        <v>3294</v>
      </c>
      <c r="E486" s="226" t="s">
        <v>523</v>
      </c>
      <c r="F486" s="226" t="s">
        <v>524</v>
      </c>
      <c r="G486" s="226" t="s">
        <v>525</v>
      </c>
      <c r="H486" s="213" t="s">
        <v>1458</v>
      </c>
      <c r="I486" s="222">
        <v>484</v>
      </c>
      <c r="J486" s="227" t="s">
        <v>2331</v>
      </c>
      <c r="K486" s="227">
        <v>7</v>
      </c>
      <c r="L486" s="243">
        <v>1</v>
      </c>
    </row>
    <row r="487" spans="1:12" ht="14.25">
      <c r="A487" s="222">
        <v>485</v>
      </c>
      <c r="B487" s="223" t="s">
        <v>509</v>
      </c>
      <c r="C487" s="224" t="s">
        <v>3310</v>
      </c>
      <c r="D487" s="225" t="s">
        <v>3294</v>
      </c>
      <c r="E487" s="226" t="s">
        <v>526</v>
      </c>
      <c r="F487" s="226" t="s">
        <v>524</v>
      </c>
      <c r="G487" s="226" t="s">
        <v>527</v>
      </c>
      <c r="H487" s="213" t="s">
        <v>1459</v>
      </c>
      <c r="I487" s="222">
        <v>485</v>
      </c>
      <c r="J487" s="227" t="s">
        <v>2331</v>
      </c>
      <c r="K487" s="227">
        <v>7</v>
      </c>
      <c r="L487" s="243">
        <v>1</v>
      </c>
    </row>
    <row r="488" spans="1:12" ht="14.25">
      <c r="A488" s="222">
        <v>486</v>
      </c>
      <c r="B488" s="223" t="s">
        <v>509</v>
      </c>
      <c r="C488" s="224" t="s">
        <v>3312</v>
      </c>
      <c r="D488" s="225" t="s">
        <v>3294</v>
      </c>
      <c r="E488" s="226" t="s">
        <v>528</v>
      </c>
      <c r="F488" s="226" t="s">
        <v>529</v>
      </c>
      <c r="G488" s="226" t="s">
        <v>530</v>
      </c>
      <c r="H488" s="213" t="s">
        <v>1460</v>
      </c>
      <c r="I488" s="222">
        <v>486</v>
      </c>
      <c r="J488" s="227" t="s">
        <v>2331</v>
      </c>
      <c r="K488" s="227">
        <v>7</v>
      </c>
      <c r="L488" s="243">
        <v>1</v>
      </c>
    </row>
    <row r="489" spans="1:12" ht="14.25">
      <c r="A489" s="222">
        <v>487</v>
      </c>
      <c r="B489" s="223" t="s">
        <v>509</v>
      </c>
      <c r="C489" s="224" t="s">
        <v>3316</v>
      </c>
      <c r="D489" s="225" t="s">
        <v>3294</v>
      </c>
      <c r="E489" s="226" t="s">
        <v>531</v>
      </c>
      <c r="F489" s="226" t="s">
        <v>532</v>
      </c>
      <c r="G489" s="226" t="s">
        <v>533</v>
      </c>
      <c r="H489" s="213" t="s">
        <v>1461</v>
      </c>
      <c r="I489" s="222">
        <v>487</v>
      </c>
      <c r="J489" s="227" t="s">
        <v>2331</v>
      </c>
      <c r="K489" s="227">
        <v>7</v>
      </c>
      <c r="L489" s="243">
        <v>1</v>
      </c>
    </row>
    <row r="490" spans="1:12" ht="14.25">
      <c r="A490" s="222">
        <v>488</v>
      </c>
      <c r="B490" s="223" t="s">
        <v>509</v>
      </c>
      <c r="C490" s="224" t="s">
        <v>3216</v>
      </c>
      <c r="D490" s="225" t="s">
        <v>3294</v>
      </c>
      <c r="E490" s="226" t="s">
        <v>534</v>
      </c>
      <c r="F490" s="226" t="s">
        <v>532</v>
      </c>
      <c r="G490" s="226" t="s">
        <v>535</v>
      </c>
      <c r="H490" s="213" t="s">
        <v>1462</v>
      </c>
      <c r="I490" s="222">
        <v>488</v>
      </c>
      <c r="J490" s="227" t="s">
        <v>2331</v>
      </c>
      <c r="K490" s="227">
        <v>7</v>
      </c>
      <c r="L490" s="243">
        <v>1</v>
      </c>
    </row>
    <row r="491" spans="1:12" ht="14.25">
      <c r="A491" s="222">
        <v>489</v>
      </c>
      <c r="B491" s="223" t="s">
        <v>509</v>
      </c>
      <c r="C491" s="224" t="s">
        <v>3220</v>
      </c>
      <c r="D491" s="225" t="s">
        <v>3747</v>
      </c>
      <c r="E491" s="226" t="s">
        <v>536</v>
      </c>
      <c r="F491" s="226" t="s">
        <v>519</v>
      </c>
      <c r="G491" s="226" t="s">
        <v>537</v>
      </c>
      <c r="H491" s="213" t="s">
        <v>1463</v>
      </c>
      <c r="I491" s="222">
        <v>489</v>
      </c>
      <c r="J491" s="227" t="s">
        <v>2331</v>
      </c>
      <c r="K491" s="227">
        <v>7</v>
      </c>
      <c r="L491" s="243">
        <v>1</v>
      </c>
    </row>
    <row r="492" spans="1:12" ht="14.25">
      <c r="A492" s="222">
        <v>490</v>
      </c>
      <c r="B492" s="223" t="s">
        <v>509</v>
      </c>
      <c r="C492" s="224" t="s">
        <v>3223</v>
      </c>
      <c r="D492" s="225" t="s">
        <v>3747</v>
      </c>
      <c r="E492" s="226" t="s">
        <v>538</v>
      </c>
      <c r="F492" s="226" t="s">
        <v>519</v>
      </c>
      <c r="G492" s="226" t="s">
        <v>539</v>
      </c>
      <c r="H492" s="213" t="s">
        <v>1464</v>
      </c>
      <c r="I492" s="222">
        <v>490</v>
      </c>
      <c r="J492" s="227" t="s">
        <v>2331</v>
      </c>
      <c r="K492" s="227">
        <v>7</v>
      </c>
      <c r="L492" s="243">
        <v>1</v>
      </c>
    </row>
    <row r="493" spans="1:12" ht="14.25">
      <c r="A493" s="222">
        <v>491</v>
      </c>
      <c r="B493" s="223" t="s">
        <v>509</v>
      </c>
      <c r="C493" s="224" t="s">
        <v>3226</v>
      </c>
      <c r="D493" s="225" t="s">
        <v>3571</v>
      </c>
      <c r="E493" s="226" t="s">
        <v>540</v>
      </c>
      <c r="F493" s="226" t="s">
        <v>524</v>
      </c>
      <c r="G493" s="226" t="s">
        <v>541</v>
      </c>
      <c r="H493" s="213" t="s">
        <v>1465</v>
      </c>
      <c r="I493" s="222">
        <v>491</v>
      </c>
      <c r="J493" s="227" t="s">
        <v>2331</v>
      </c>
      <c r="K493" s="227">
        <v>7</v>
      </c>
      <c r="L493" s="243">
        <v>1</v>
      </c>
    </row>
    <row r="494" spans="1:12" ht="14.25">
      <c r="A494" s="222">
        <v>492</v>
      </c>
      <c r="B494" s="223" t="s">
        <v>509</v>
      </c>
      <c r="C494" s="224" t="s">
        <v>3228</v>
      </c>
      <c r="D494" s="225" t="s">
        <v>3571</v>
      </c>
      <c r="E494" s="226" t="s">
        <v>542</v>
      </c>
      <c r="F494" s="226" t="s">
        <v>532</v>
      </c>
      <c r="G494" s="226" t="s">
        <v>543</v>
      </c>
      <c r="H494" s="213" t="s">
        <v>1466</v>
      </c>
      <c r="I494" s="222">
        <v>492</v>
      </c>
      <c r="J494" s="227" t="s">
        <v>2331</v>
      </c>
      <c r="K494" s="227">
        <v>7</v>
      </c>
      <c r="L494" s="243">
        <v>1</v>
      </c>
    </row>
    <row r="495" spans="1:12" ht="14.25">
      <c r="A495" s="222">
        <v>493</v>
      </c>
      <c r="B495" s="223" t="s">
        <v>509</v>
      </c>
      <c r="C495" s="224" t="s">
        <v>3232</v>
      </c>
      <c r="D495" s="225" t="s">
        <v>3571</v>
      </c>
      <c r="E495" s="226" t="s">
        <v>544</v>
      </c>
      <c r="F495" s="226" t="s">
        <v>524</v>
      </c>
      <c r="G495" s="226" t="s">
        <v>545</v>
      </c>
      <c r="H495" s="213" t="s">
        <v>1467</v>
      </c>
      <c r="I495" s="222">
        <v>493</v>
      </c>
      <c r="J495" s="227" t="s">
        <v>2331</v>
      </c>
      <c r="K495" s="227">
        <v>7</v>
      </c>
      <c r="L495" s="243">
        <v>1</v>
      </c>
    </row>
    <row r="496" spans="1:12" ht="14.25">
      <c r="A496" s="222">
        <v>494</v>
      </c>
      <c r="B496" s="223" t="s">
        <v>509</v>
      </c>
      <c r="C496" s="224" t="s">
        <v>3233</v>
      </c>
      <c r="D496" s="225" t="s">
        <v>3571</v>
      </c>
      <c r="E496" s="226" t="s">
        <v>546</v>
      </c>
      <c r="F496" s="226" t="s">
        <v>547</v>
      </c>
      <c r="G496" s="226" t="s">
        <v>548</v>
      </c>
      <c r="H496" s="213" t="s">
        <v>1468</v>
      </c>
      <c r="I496" s="222">
        <v>494</v>
      </c>
      <c r="J496" s="227" t="s">
        <v>2331</v>
      </c>
      <c r="K496" s="227">
        <v>7</v>
      </c>
      <c r="L496" s="243">
        <v>1</v>
      </c>
    </row>
    <row r="497" spans="1:12" ht="14.25">
      <c r="A497" s="222">
        <v>495</v>
      </c>
      <c r="B497" s="229" t="s">
        <v>549</v>
      </c>
      <c r="C497" s="230" t="s">
        <v>3293</v>
      </c>
      <c r="D497" s="231" t="s">
        <v>3294</v>
      </c>
      <c r="E497" s="231" t="s">
        <v>550</v>
      </c>
      <c r="F497" s="232" t="s">
        <v>551</v>
      </c>
      <c r="G497" s="231" t="s">
        <v>2332</v>
      </c>
      <c r="H497" s="233" t="s">
        <v>1469</v>
      </c>
      <c r="I497" s="222">
        <v>495</v>
      </c>
      <c r="J497" s="227" t="s">
        <v>2309</v>
      </c>
      <c r="K497" s="227">
        <v>5</v>
      </c>
      <c r="L497" s="243">
        <v>1</v>
      </c>
    </row>
    <row r="498" spans="1:12" ht="14.25">
      <c r="A498" s="222">
        <v>496</v>
      </c>
      <c r="B498" s="229" t="s">
        <v>549</v>
      </c>
      <c r="C498" s="230" t="s">
        <v>3298</v>
      </c>
      <c r="D498" s="231" t="s">
        <v>3294</v>
      </c>
      <c r="E498" s="231" t="s">
        <v>552</v>
      </c>
      <c r="F498" s="232" t="s">
        <v>551</v>
      </c>
      <c r="G498" s="231" t="s">
        <v>2333</v>
      </c>
      <c r="H498" s="233" t="s">
        <v>1470</v>
      </c>
      <c r="I498" s="222">
        <v>496</v>
      </c>
      <c r="J498" s="227" t="s">
        <v>2309</v>
      </c>
      <c r="K498" s="227">
        <v>5</v>
      </c>
      <c r="L498" s="243">
        <v>1</v>
      </c>
    </row>
    <row r="499" spans="1:12" ht="14.25">
      <c r="A499" s="222">
        <v>497</v>
      </c>
      <c r="B499" s="229" t="s">
        <v>549</v>
      </c>
      <c r="C499" s="230" t="s">
        <v>3299</v>
      </c>
      <c r="D499" s="231" t="s">
        <v>3294</v>
      </c>
      <c r="E499" s="231" t="s">
        <v>553</v>
      </c>
      <c r="F499" s="232" t="s">
        <v>551</v>
      </c>
      <c r="G499" s="231" t="s">
        <v>2334</v>
      </c>
      <c r="H499" s="233" t="s">
        <v>1471</v>
      </c>
      <c r="I499" s="222">
        <v>497</v>
      </c>
      <c r="J499" s="227" t="s">
        <v>2309</v>
      </c>
      <c r="K499" s="227">
        <v>5</v>
      </c>
      <c r="L499" s="243">
        <v>1</v>
      </c>
    </row>
    <row r="500" spans="1:12" ht="14.25">
      <c r="A500" s="222">
        <v>498</v>
      </c>
      <c r="B500" s="229" t="s">
        <v>549</v>
      </c>
      <c r="C500" s="230" t="s">
        <v>3301</v>
      </c>
      <c r="D500" s="231" t="s">
        <v>3294</v>
      </c>
      <c r="E500" s="231" t="s">
        <v>554</v>
      </c>
      <c r="F500" s="232" t="s">
        <v>551</v>
      </c>
      <c r="G500" s="231" t="s">
        <v>2335</v>
      </c>
      <c r="H500" s="233" t="s">
        <v>1472</v>
      </c>
      <c r="I500" s="222">
        <v>498</v>
      </c>
      <c r="J500" s="227" t="s">
        <v>2309</v>
      </c>
      <c r="K500" s="227">
        <v>5</v>
      </c>
      <c r="L500" s="243">
        <v>1</v>
      </c>
    </row>
    <row r="501" spans="1:12" ht="14.25">
      <c r="A501" s="222">
        <v>499</v>
      </c>
      <c r="B501" s="229" t="s">
        <v>549</v>
      </c>
      <c r="C501" s="230" t="s">
        <v>3304</v>
      </c>
      <c r="D501" s="231" t="s">
        <v>3294</v>
      </c>
      <c r="E501" s="231" t="s">
        <v>555</v>
      </c>
      <c r="F501" s="232" t="s">
        <v>551</v>
      </c>
      <c r="G501" s="231" t="s">
        <v>2336</v>
      </c>
      <c r="H501" s="233" t="s">
        <v>1473</v>
      </c>
      <c r="I501" s="222">
        <v>499</v>
      </c>
      <c r="J501" s="227" t="s">
        <v>2309</v>
      </c>
      <c r="K501" s="227">
        <v>5</v>
      </c>
      <c r="L501" s="243">
        <v>1</v>
      </c>
    </row>
    <row r="502" spans="1:12" ht="14.25">
      <c r="A502" s="222">
        <v>500</v>
      </c>
      <c r="B502" s="229" t="s">
        <v>549</v>
      </c>
      <c r="C502" s="230" t="s">
        <v>3308</v>
      </c>
      <c r="D502" s="231" t="s">
        <v>3294</v>
      </c>
      <c r="E502" s="231" t="s">
        <v>556</v>
      </c>
      <c r="F502" s="232" t="s">
        <v>551</v>
      </c>
      <c r="G502" s="231" t="s">
        <v>2337</v>
      </c>
      <c r="H502" s="233" t="s">
        <v>1474</v>
      </c>
      <c r="I502" s="222">
        <v>500</v>
      </c>
      <c r="J502" s="227" t="s">
        <v>2309</v>
      </c>
      <c r="K502" s="227">
        <v>5</v>
      </c>
      <c r="L502" s="243">
        <v>1</v>
      </c>
    </row>
    <row r="503" spans="1:12" ht="14.25">
      <c r="A503" s="222">
        <v>501</v>
      </c>
      <c r="B503" s="229" t="s">
        <v>549</v>
      </c>
      <c r="C503" s="230" t="s">
        <v>3310</v>
      </c>
      <c r="D503" s="231" t="s">
        <v>3294</v>
      </c>
      <c r="E503" s="231" t="s">
        <v>557</v>
      </c>
      <c r="F503" s="232" t="s">
        <v>551</v>
      </c>
      <c r="G503" s="231" t="s">
        <v>2338</v>
      </c>
      <c r="H503" s="233" t="s">
        <v>1475</v>
      </c>
      <c r="I503" s="222">
        <v>501</v>
      </c>
      <c r="J503" s="227" t="s">
        <v>2309</v>
      </c>
      <c r="K503" s="227">
        <v>5</v>
      </c>
      <c r="L503" s="243">
        <v>1</v>
      </c>
    </row>
    <row r="504" spans="1:12" ht="14.25">
      <c r="A504" s="222">
        <v>502</v>
      </c>
      <c r="B504" s="229" t="s">
        <v>549</v>
      </c>
      <c r="C504" s="230" t="s">
        <v>3312</v>
      </c>
      <c r="D504" s="231" t="s">
        <v>3294</v>
      </c>
      <c r="E504" s="231" t="s">
        <v>558</v>
      </c>
      <c r="F504" s="232" t="s">
        <v>551</v>
      </c>
      <c r="G504" s="231" t="s">
        <v>2339</v>
      </c>
      <c r="H504" s="233" t="s">
        <v>1476</v>
      </c>
      <c r="I504" s="222">
        <v>502</v>
      </c>
      <c r="J504" s="227" t="s">
        <v>2309</v>
      </c>
      <c r="K504" s="227">
        <v>5</v>
      </c>
      <c r="L504" s="243">
        <v>1</v>
      </c>
    </row>
    <row r="505" spans="1:12" ht="14.25">
      <c r="A505" s="222">
        <v>503</v>
      </c>
      <c r="B505" s="229" t="s">
        <v>549</v>
      </c>
      <c r="C505" s="230" t="s">
        <v>3316</v>
      </c>
      <c r="D505" s="231" t="s">
        <v>3294</v>
      </c>
      <c r="E505" s="231" t="s">
        <v>559</v>
      </c>
      <c r="F505" s="232" t="s">
        <v>551</v>
      </c>
      <c r="G505" s="231" t="s">
        <v>2340</v>
      </c>
      <c r="H505" s="233" t="s">
        <v>1477</v>
      </c>
      <c r="I505" s="222">
        <v>503</v>
      </c>
      <c r="J505" s="227" t="s">
        <v>2309</v>
      </c>
      <c r="K505" s="227">
        <v>5</v>
      </c>
      <c r="L505" s="243">
        <v>1</v>
      </c>
    </row>
    <row r="506" spans="1:12" ht="14.25">
      <c r="A506" s="222">
        <v>504</v>
      </c>
      <c r="B506" s="229" t="s">
        <v>549</v>
      </c>
      <c r="C506" s="230" t="s">
        <v>3216</v>
      </c>
      <c r="D506" s="231" t="s">
        <v>3294</v>
      </c>
      <c r="E506" s="231" t="s">
        <v>560</v>
      </c>
      <c r="F506" s="232" t="s">
        <v>551</v>
      </c>
      <c r="G506" s="231" t="s">
        <v>2341</v>
      </c>
      <c r="H506" s="233" t="s">
        <v>1478</v>
      </c>
      <c r="I506" s="222">
        <v>504</v>
      </c>
      <c r="J506" s="227" t="s">
        <v>2309</v>
      </c>
      <c r="K506" s="227">
        <v>5</v>
      </c>
      <c r="L506" s="243">
        <v>1</v>
      </c>
    </row>
    <row r="507" spans="1:12" ht="14.25">
      <c r="A507" s="222">
        <v>505</v>
      </c>
      <c r="B507" s="229" t="s">
        <v>549</v>
      </c>
      <c r="C507" s="230" t="s">
        <v>3220</v>
      </c>
      <c r="D507" s="231" t="s">
        <v>3294</v>
      </c>
      <c r="E507" s="231" t="s">
        <v>561</v>
      </c>
      <c r="F507" s="232" t="s">
        <v>551</v>
      </c>
      <c r="G507" s="231" t="s">
        <v>2342</v>
      </c>
      <c r="H507" s="233" t="s">
        <v>1479</v>
      </c>
      <c r="I507" s="222">
        <v>505</v>
      </c>
      <c r="J507" s="227" t="s">
        <v>2309</v>
      </c>
      <c r="K507" s="227">
        <v>5</v>
      </c>
      <c r="L507" s="243">
        <v>1</v>
      </c>
    </row>
    <row r="508" spans="1:12" ht="14.25">
      <c r="A508" s="222">
        <v>506</v>
      </c>
      <c r="B508" s="229" t="s">
        <v>549</v>
      </c>
      <c r="C508" s="230" t="s">
        <v>3223</v>
      </c>
      <c r="D508" s="231" t="s">
        <v>3294</v>
      </c>
      <c r="E508" s="231" t="s">
        <v>562</v>
      </c>
      <c r="F508" s="232" t="s">
        <v>551</v>
      </c>
      <c r="G508" s="231" t="s">
        <v>2343</v>
      </c>
      <c r="H508" s="233" t="s">
        <v>1480</v>
      </c>
      <c r="I508" s="222">
        <v>506</v>
      </c>
      <c r="J508" s="227" t="s">
        <v>2309</v>
      </c>
      <c r="K508" s="227">
        <v>5</v>
      </c>
      <c r="L508" s="243">
        <v>1</v>
      </c>
    </row>
    <row r="509" spans="1:12" ht="14.25">
      <c r="A509" s="222">
        <v>507</v>
      </c>
      <c r="B509" s="229" t="s">
        <v>549</v>
      </c>
      <c r="C509" s="230" t="s">
        <v>3226</v>
      </c>
      <c r="D509" s="231" t="s">
        <v>3294</v>
      </c>
      <c r="E509" s="231" t="s">
        <v>563</v>
      </c>
      <c r="F509" s="232" t="s">
        <v>551</v>
      </c>
      <c r="G509" s="231" t="s">
        <v>2344</v>
      </c>
      <c r="H509" s="233" t="s">
        <v>1481</v>
      </c>
      <c r="I509" s="222">
        <v>507</v>
      </c>
      <c r="J509" s="227" t="s">
        <v>2309</v>
      </c>
      <c r="K509" s="227">
        <v>5</v>
      </c>
      <c r="L509" s="243">
        <v>1</v>
      </c>
    </row>
    <row r="510" spans="1:12" ht="14.25">
      <c r="A510" s="222">
        <v>508</v>
      </c>
      <c r="B510" s="229" t="s">
        <v>549</v>
      </c>
      <c r="C510" s="230" t="s">
        <v>3228</v>
      </c>
      <c r="D510" s="231" t="s">
        <v>3294</v>
      </c>
      <c r="E510" s="231" t="s">
        <v>564</v>
      </c>
      <c r="F510" s="232" t="s">
        <v>551</v>
      </c>
      <c r="G510" s="231" t="s">
        <v>2345</v>
      </c>
      <c r="H510" s="233" t="s">
        <v>1482</v>
      </c>
      <c r="I510" s="222">
        <v>508</v>
      </c>
      <c r="J510" s="227" t="s">
        <v>2309</v>
      </c>
      <c r="K510" s="227">
        <v>5</v>
      </c>
      <c r="L510" s="243">
        <v>1</v>
      </c>
    </row>
    <row r="511" spans="1:12" ht="14.25">
      <c r="A511" s="222">
        <v>509</v>
      </c>
      <c r="B511" s="229" t="s">
        <v>549</v>
      </c>
      <c r="C511" s="230" t="s">
        <v>3232</v>
      </c>
      <c r="D511" s="231" t="s">
        <v>3294</v>
      </c>
      <c r="E511" s="231" t="s">
        <v>565</v>
      </c>
      <c r="F511" s="232" t="s">
        <v>551</v>
      </c>
      <c r="G511" s="231" t="s">
        <v>2346</v>
      </c>
      <c r="H511" s="233" t="s">
        <v>1483</v>
      </c>
      <c r="I511" s="222">
        <v>509</v>
      </c>
      <c r="J511" s="227" t="s">
        <v>2309</v>
      </c>
      <c r="K511" s="227">
        <v>5</v>
      </c>
      <c r="L511" s="243">
        <v>1</v>
      </c>
    </row>
    <row r="512" spans="1:12" ht="14.25">
      <c r="A512" s="222">
        <v>510</v>
      </c>
      <c r="B512" s="229" t="s">
        <v>549</v>
      </c>
      <c r="C512" s="230" t="s">
        <v>3233</v>
      </c>
      <c r="D512" s="231" t="s">
        <v>3747</v>
      </c>
      <c r="E512" s="231" t="s">
        <v>566</v>
      </c>
      <c r="F512" s="232" t="s">
        <v>551</v>
      </c>
      <c r="G512" s="231" t="s">
        <v>2347</v>
      </c>
      <c r="H512" s="233" t="s">
        <v>1484</v>
      </c>
      <c r="I512" s="222">
        <v>510</v>
      </c>
      <c r="J512" s="227" t="s">
        <v>2309</v>
      </c>
      <c r="K512" s="227">
        <v>5</v>
      </c>
      <c r="L512" s="243">
        <v>1</v>
      </c>
    </row>
    <row r="513" spans="1:12" ht="14.25">
      <c r="A513" s="222">
        <v>511</v>
      </c>
      <c r="B513" s="229" t="s">
        <v>549</v>
      </c>
      <c r="C513" s="230" t="s">
        <v>3235</v>
      </c>
      <c r="D513" s="231" t="s">
        <v>3747</v>
      </c>
      <c r="E513" s="231" t="s">
        <v>567</v>
      </c>
      <c r="F513" s="232" t="s">
        <v>551</v>
      </c>
      <c r="G513" s="231" t="s">
        <v>2348</v>
      </c>
      <c r="H513" s="233" t="s">
        <v>1485</v>
      </c>
      <c r="I513" s="222">
        <v>511</v>
      </c>
      <c r="J513" s="227" t="s">
        <v>2309</v>
      </c>
      <c r="K513" s="227">
        <v>5</v>
      </c>
      <c r="L513" s="243">
        <v>1</v>
      </c>
    </row>
    <row r="514" spans="1:12" ht="14.25">
      <c r="A514" s="222">
        <v>512</v>
      </c>
      <c r="B514" s="229" t="s">
        <v>549</v>
      </c>
      <c r="C514" s="230" t="s">
        <v>3238</v>
      </c>
      <c r="D514" s="231" t="s">
        <v>3747</v>
      </c>
      <c r="E514" s="231" t="s">
        <v>568</v>
      </c>
      <c r="F514" s="232" t="s">
        <v>551</v>
      </c>
      <c r="G514" s="231" t="s">
        <v>2349</v>
      </c>
      <c r="H514" s="233" t="s">
        <v>1486</v>
      </c>
      <c r="I514" s="222">
        <v>512</v>
      </c>
      <c r="J514" s="227" t="s">
        <v>2309</v>
      </c>
      <c r="K514" s="227">
        <v>5</v>
      </c>
      <c r="L514" s="243">
        <v>1</v>
      </c>
    </row>
    <row r="515" spans="1:12" ht="14.25">
      <c r="A515" s="222">
        <v>513</v>
      </c>
      <c r="B515" s="229" t="s">
        <v>549</v>
      </c>
      <c r="C515" s="230" t="s">
        <v>3242</v>
      </c>
      <c r="D515" s="231" t="s">
        <v>3747</v>
      </c>
      <c r="E515" s="231" t="s">
        <v>569</v>
      </c>
      <c r="F515" s="232" t="s">
        <v>551</v>
      </c>
      <c r="G515" s="231" t="s">
        <v>2350</v>
      </c>
      <c r="H515" s="233" t="s">
        <v>1487</v>
      </c>
      <c r="I515" s="222">
        <v>513</v>
      </c>
      <c r="J515" s="227" t="s">
        <v>2309</v>
      </c>
      <c r="K515" s="227">
        <v>5</v>
      </c>
      <c r="L515" s="243">
        <v>1</v>
      </c>
    </row>
    <row r="516" spans="1:12" ht="14.25">
      <c r="A516" s="222">
        <v>514</v>
      </c>
      <c r="B516" s="229" t="s">
        <v>549</v>
      </c>
      <c r="C516" s="230" t="s">
        <v>3246</v>
      </c>
      <c r="D516" s="231" t="s">
        <v>3747</v>
      </c>
      <c r="E516" s="231" t="s">
        <v>570</v>
      </c>
      <c r="F516" s="232" t="s">
        <v>551</v>
      </c>
      <c r="G516" s="231" t="s">
        <v>2351</v>
      </c>
      <c r="H516" s="233" t="s">
        <v>1488</v>
      </c>
      <c r="I516" s="222">
        <v>514</v>
      </c>
      <c r="J516" s="227" t="s">
        <v>2309</v>
      </c>
      <c r="K516" s="227">
        <v>5</v>
      </c>
      <c r="L516" s="243">
        <v>1</v>
      </c>
    </row>
    <row r="517" spans="1:12" ht="14.25">
      <c r="A517" s="222">
        <v>515</v>
      </c>
      <c r="B517" s="229" t="s">
        <v>549</v>
      </c>
      <c r="C517" s="230" t="s">
        <v>3251</v>
      </c>
      <c r="D517" s="231" t="s">
        <v>3571</v>
      </c>
      <c r="E517" s="231" t="s">
        <v>571</v>
      </c>
      <c r="F517" s="232" t="s">
        <v>1774</v>
      </c>
      <c r="G517" s="231" t="s">
        <v>1775</v>
      </c>
      <c r="H517" s="233" t="s">
        <v>1489</v>
      </c>
      <c r="I517" s="222">
        <v>515</v>
      </c>
      <c r="J517" s="227" t="s">
        <v>2309</v>
      </c>
      <c r="K517" s="227">
        <v>5</v>
      </c>
      <c r="L517" s="243">
        <v>1</v>
      </c>
    </row>
    <row r="518" spans="1:12" ht="14.25">
      <c r="A518" s="222">
        <v>516</v>
      </c>
      <c r="B518" s="229" t="s">
        <v>549</v>
      </c>
      <c r="C518" s="230" t="s">
        <v>3570</v>
      </c>
      <c r="D518" s="231" t="s">
        <v>3571</v>
      </c>
      <c r="E518" s="231" t="s">
        <v>572</v>
      </c>
      <c r="F518" s="232" t="s">
        <v>1774</v>
      </c>
      <c r="G518" s="231" t="s">
        <v>1776</v>
      </c>
      <c r="H518" s="233" t="s">
        <v>1490</v>
      </c>
      <c r="I518" s="222">
        <v>516</v>
      </c>
      <c r="J518" s="227" t="s">
        <v>2309</v>
      </c>
      <c r="K518" s="227">
        <v>5</v>
      </c>
      <c r="L518" s="243">
        <v>1</v>
      </c>
    </row>
    <row r="519" spans="1:12" ht="14.25">
      <c r="A519" s="222">
        <v>517</v>
      </c>
      <c r="B519" s="229" t="s">
        <v>549</v>
      </c>
      <c r="C519" s="230" t="s">
        <v>3575</v>
      </c>
      <c r="D519" s="231" t="s">
        <v>3571</v>
      </c>
      <c r="E519" s="231" t="s">
        <v>573</v>
      </c>
      <c r="F519" s="232" t="s">
        <v>1774</v>
      </c>
      <c r="G519" s="231" t="s">
        <v>1777</v>
      </c>
      <c r="H519" s="233" t="s">
        <v>1491</v>
      </c>
      <c r="I519" s="222">
        <v>517</v>
      </c>
      <c r="J519" s="227" t="s">
        <v>2309</v>
      </c>
      <c r="K519" s="227">
        <v>5</v>
      </c>
      <c r="L519" s="243">
        <v>1</v>
      </c>
    </row>
    <row r="520" spans="1:12" ht="14.25">
      <c r="A520" s="222">
        <v>518</v>
      </c>
      <c r="B520" s="229" t="s">
        <v>549</v>
      </c>
      <c r="C520" s="230" t="s">
        <v>3578</v>
      </c>
      <c r="D520" s="231" t="s">
        <v>3571</v>
      </c>
      <c r="E520" s="231" t="s">
        <v>574</v>
      </c>
      <c r="F520" s="232" t="s">
        <v>1774</v>
      </c>
      <c r="G520" s="231" t="s">
        <v>1778</v>
      </c>
      <c r="H520" s="233" t="s">
        <v>1492</v>
      </c>
      <c r="I520" s="222">
        <v>518</v>
      </c>
      <c r="J520" s="227" t="s">
        <v>2309</v>
      </c>
      <c r="K520" s="227">
        <v>5</v>
      </c>
      <c r="L520" s="243">
        <v>1</v>
      </c>
    </row>
    <row r="521" spans="1:12" ht="14.25">
      <c r="A521" s="222">
        <v>519</v>
      </c>
      <c r="B521" s="229" t="s">
        <v>549</v>
      </c>
      <c r="C521" s="230" t="s">
        <v>3581</v>
      </c>
      <c r="D521" s="231" t="s">
        <v>3582</v>
      </c>
      <c r="E521" s="231" t="s">
        <v>575</v>
      </c>
      <c r="F521" s="232" t="s">
        <v>576</v>
      </c>
      <c r="G521" s="231" t="s">
        <v>2352</v>
      </c>
      <c r="H521" s="233" t="s">
        <v>1493</v>
      </c>
      <c r="I521" s="222">
        <v>519</v>
      </c>
      <c r="J521" s="227" t="s">
        <v>2309</v>
      </c>
      <c r="K521" s="227">
        <v>5</v>
      </c>
      <c r="L521" s="243">
        <v>1</v>
      </c>
    </row>
    <row r="522" spans="1:12" ht="14.25">
      <c r="A522" s="222">
        <v>520</v>
      </c>
      <c r="B522" s="229" t="s">
        <v>549</v>
      </c>
      <c r="C522" s="230" t="s">
        <v>24</v>
      </c>
      <c r="D522" s="231" t="s">
        <v>33</v>
      </c>
      <c r="E522" s="231" t="s">
        <v>577</v>
      </c>
      <c r="F522" s="232" t="s">
        <v>1774</v>
      </c>
      <c r="G522" s="231" t="s">
        <v>1779</v>
      </c>
      <c r="H522" s="233" t="s">
        <v>1494</v>
      </c>
      <c r="I522" s="222">
        <v>520</v>
      </c>
      <c r="J522" s="227" t="s">
        <v>2309</v>
      </c>
      <c r="K522" s="227">
        <v>5</v>
      </c>
      <c r="L522" s="243">
        <v>1</v>
      </c>
    </row>
    <row r="523" spans="1:12" ht="14.25">
      <c r="A523" s="222">
        <v>521</v>
      </c>
      <c r="B523" s="223" t="s">
        <v>2894</v>
      </c>
      <c r="C523" s="224" t="s">
        <v>3293</v>
      </c>
      <c r="D523" s="225" t="s">
        <v>3294</v>
      </c>
      <c r="E523" s="226" t="s">
        <v>2809</v>
      </c>
      <c r="F523" s="226" t="s">
        <v>2895</v>
      </c>
      <c r="G523" s="226"/>
      <c r="H523" s="213" t="s">
        <v>3052</v>
      </c>
      <c r="I523" s="222">
        <v>521</v>
      </c>
      <c r="J523" s="227" t="s">
        <v>2289</v>
      </c>
      <c r="K523" s="227">
        <v>6</v>
      </c>
      <c r="L523" s="243">
        <v>1</v>
      </c>
    </row>
    <row r="524" spans="1:12" ht="14.25">
      <c r="A524" s="222">
        <v>522</v>
      </c>
      <c r="B524" s="223" t="s">
        <v>2894</v>
      </c>
      <c r="C524" s="224" t="s">
        <v>3298</v>
      </c>
      <c r="D524" s="225" t="s">
        <v>3294</v>
      </c>
      <c r="E524" s="226" t="s">
        <v>2809</v>
      </c>
      <c r="F524" s="226" t="s">
        <v>2896</v>
      </c>
      <c r="G524" s="226"/>
      <c r="H524" s="213" t="s">
        <v>3053</v>
      </c>
      <c r="I524" s="222">
        <v>522</v>
      </c>
      <c r="J524" s="227" t="s">
        <v>2289</v>
      </c>
      <c r="K524" s="227">
        <v>6</v>
      </c>
      <c r="L524" s="243">
        <v>1</v>
      </c>
    </row>
    <row r="525" spans="1:12" ht="14.25">
      <c r="A525" s="222">
        <v>523</v>
      </c>
      <c r="B525" s="223" t="s">
        <v>2894</v>
      </c>
      <c r="C525" s="224" t="s">
        <v>3299</v>
      </c>
      <c r="D525" s="225" t="s">
        <v>3294</v>
      </c>
      <c r="E525" s="226" t="s">
        <v>2897</v>
      </c>
      <c r="F525" s="226" t="s">
        <v>3142</v>
      </c>
      <c r="G525" s="226"/>
      <c r="H525" s="213" t="s">
        <v>3054</v>
      </c>
      <c r="I525" s="222">
        <v>523</v>
      </c>
      <c r="J525" s="227" t="s">
        <v>2289</v>
      </c>
      <c r="K525" s="227">
        <v>6</v>
      </c>
      <c r="L525" s="243">
        <v>1</v>
      </c>
    </row>
    <row r="526" spans="1:12" ht="14.25">
      <c r="A526" s="222">
        <v>524</v>
      </c>
      <c r="B526" s="223" t="s">
        <v>2894</v>
      </c>
      <c r="C526" s="224" t="s">
        <v>3301</v>
      </c>
      <c r="D526" s="225" t="s">
        <v>3294</v>
      </c>
      <c r="E526" s="226" t="s">
        <v>2898</v>
      </c>
      <c r="F526" s="226" t="s">
        <v>3143</v>
      </c>
      <c r="G526" s="226"/>
      <c r="H526" s="213" t="s">
        <v>3055</v>
      </c>
      <c r="I526" s="222">
        <v>524</v>
      </c>
      <c r="J526" s="227" t="s">
        <v>2289</v>
      </c>
      <c r="K526" s="227">
        <v>6</v>
      </c>
      <c r="L526" s="243">
        <v>1</v>
      </c>
    </row>
    <row r="527" spans="1:12" ht="14.25">
      <c r="A527" s="222">
        <v>525</v>
      </c>
      <c r="B527" s="223" t="s">
        <v>2894</v>
      </c>
      <c r="C527" s="224" t="s">
        <v>3304</v>
      </c>
      <c r="D527" s="225" t="s">
        <v>3294</v>
      </c>
      <c r="E527" s="226" t="s">
        <v>2899</v>
      </c>
      <c r="F527" s="226" t="s">
        <v>2900</v>
      </c>
      <c r="G527" s="226"/>
      <c r="H527" s="213" t="s">
        <v>3056</v>
      </c>
      <c r="I527" s="222">
        <v>525</v>
      </c>
      <c r="J527" s="227" t="s">
        <v>2289</v>
      </c>
      <c r="K527" s="227">
        <v>6</v>
      </c>
      <c r="L527" s="243">
        <v>1</v>
      </c>
    </row>
    <row r="528" spans="1:12" ht="14.25">
      <c r="A528" s="222">
        <v>526</v>
      </c>
      <c r="B528" s="223" t="s">
        <v>2894</v>
      </c>
      <c r="C528" s="224" t="s">
        <v>3308</v>
      </c>
      <c r="D528" s="225" t="s">
        <v>3294</v>
      </c>
      <c r="E528" s="226" t="s">
        <v>2901</v>
      </c>
      <c r="F528" s="226" t="s">
        <v>3143</v>
      </c>
      <c r="G528" s="226"/>
      <c r="H528" s="213" t="s">
        <v>3057</v>
      </c>
      <c r="I528" s="222">
        <v>526</v>
      </c>
      <c r="J528" s="227" t="s">
        <v>2289</v>
      </c>
      <c r="K528" s="227">
        <v>6</v>
      </c>
      <c r="L528" s="243">
        <v>1</v>
      </c>
    </row>
    <row r="529" spans="1:12" ht="14.25">
      <c r="A529" s="222">
        <v>527</v>
      </c>
      <c r="B529" s="223" t="s">
        <v>2894</v>
      </c>
      <c r="C529" s="224" t="s">
        <v>3310</v>
      </c>
      <c r="D529" s="225" t="s">
        <v>3294</v>
      </c>
      <c r="E529" s="226" t="s">
        <v>2902</v>
      </c>
      <c r="F529" s="226" t="s">
        <v>2900</v>
      </c>
      <c r="G529" s="226"/>
      <c r="H529" s="213" t="s">
        <v>3058</v>
      </c>
      <c r="I529" s="222">
        <v>527</v>
      </c>
      <c r="J529" s="227" t="s">
        <v>2289</v>
      </c>
      <c r="K529" s="227">
        <v>6</v>
      </c>
      <c r="L529" s="243">
        <v>1</v>
      </c>
    </row>
    <row r="530" spans="1:12" ht="14.25">
      <c r="A530" s="222">
        <v>528</v>
      </c>
      <c r="B530" s="223" t="s">
        <v>2894</v>
      </c>
      <c r="C530" s="224" t="s">
        <v>3312</v>
      </c>
      <c r="D530" s="225" t="s">
        <v>3294</v>
      </c>
      <c r="E530" s="226" t="s">
        <v>2903</v>
      </c>
      <c r="F530" s="226" t="s">
        <v>2900</v>
      </c>
      <c r="G530" s="226"/>
      <c r="H530" s="213" t="s">
        <v>3059</v>
      </c>
      <c r="I530" s="222">
        <v>528</v>
      </c>
      <c r="J530" s="227" t="s">
        <v>2289</v>
      </c>
      <c r="K530" s="227">
        <v>6</v>
      </c>
      <c r="L530" s="243">
        <v>1</v>
      </c>
    </row>
    <row r="531" spans="1:12" ht="14.25">
      <c r="A531" s="222">
        <v>529</v>
      </c>
      <c r="B531" s="223" t="s">
        <v>2894</v>
      </c>
      <c r="C531" s="224" t="s">
        <v>3316</v>
      </c>
      <c r="D531" s="225" t="s">
        <v>3294</v>
      </c>
      <c r="E531" s="226" t="s">
        <v>2904</v>
      </c>
      <c r="F531" s="226" t="s">
        <v>2900</v>
      </c>
      <c r="G531" s="226"/>
      <c r="H531" s="213" t="s">
        <v>3060</v>
      </c>
      <c r="I531" s="222">
        <v>529</v>
      </c>
      <c r="J531" s="227" t="s">
        <v>2289</v>
      </c>
      <c r="K531" s="227">
        <v>6</v>
      </c>
      <c r="L531" s="243">
        <v>1</v>
      </c>
    </row>
    <row r="532" spans="1:12" ht="14.25">
      <c r="A532" s="222">
        <v>530</v>
      </c>
      <c r="B532" s="223" t="s">
        <v>2894</v>
      </c>
      <c r="C532" s="224" t="s">
        <v>3216</v>
      </c>
      <c r="D532" s="225" t="s">
        <v>3294</v>
      </c>
      <c r="E532" s="226" t="s">
        <v>2905</v>
      </c>
      <c r="F532" s="226" t="s">
        <v>2900</v>
      </c>
      <c r="G532" s="226"/>
      <c r="H532" s="213" t="s">
        <v>3061</v>
      </c>
      <c r="I532" s="222">
        <v>530</v>
      </c>
      <c r="J532" s="227" t="s">
        <v>2289</v>
      </c>
      <c r="K532" s="227">
        <v>6</v>
      </c>
      <c r="L532" s="243">
        <v>1</v>
      </c>
    </row>
    <row r="533" spans="1:12" ht="14.25">
      <c r="A533" s="222">
        <v>531</v>
      </c>
      <c r="B533" s="223" t="s">
        <v>2894</v>
      </c>
      <c r="C533" s="224" t="s">
        <v>3220</v>
      </c>
      <c r="D533" s="225" t="s">
        <v>3747</v>
      </c>
      <c r="E533" s="226" t="s">
        <v>2906</v>
      </c>
      <c r="F533" s="226" t="s">
        <v>2900</v>
      </c>
      <c r="G533" s="226"/>
      <c r="H533" s="213" t="s">
        <v>3062</v>
      </c>
      <c r="I533" s="222">
        <v>531</v>
      </c>
      <c r="J533" s="227" t="s">
        <v>2289</v>
      </c>
      <c r="K533" s="227">
        <v>6</v>
      </c>
      <c r="L533" s="243">
        <v>1</v>
      </c>
    </row>
    <row r="534" spans="1:12" ht="14.25">
      <c r="A534" s="222">
        <v>532</v>
      </c>
      <c r="B534" s="223" t="s">
        <v>2894</v>
      </c>
      <c r="C534" s="224" t="s">
        <v>3223</v>
      </c>
      <c r="D534" s="225" t="s">
        <v>3247</v>
      </c>
      <c r="E534" s="226" t="s">
        <v>2907</v>
      </c>
      <c r="F534" s="226" t="s">
        <v>2908</v>
      </c>
      <c r="G534" s="226"/>
      <c r="H534" s="213" t="s">
        <v>3063</v>
      </c>
      <c r="I534" s="222">
        <v>532</v>
      </c>
      <c r="J534" s="227" t="s">
        <v>2289</v>
      </c>
      <c r="K534" s="227">
        <v>6</v>
      </c>
      <c r="L534" s="243">
        <v>1</v>
      </c>
    </row>
    <row r="535" spans="1:12" ht="14.25">
      <c r="A535" s="222">
        <v>533</v>
      </c>
      <c r="B535" s="223" t="s">
        <v>2894</v>
      </c>
      <c r="C535" s="224" t="s">
        <v>3226</v>
      </c>
      <c r="D535" s="225" t="s">
        <v>3571</v>
      </c>
      <c r="E535" s="226" t="s">
        <v>2909</v>
      </c>
      <c r="F535" s="226" t="s">
        <v>2900</v>
      </c>
      <c r="G535" s="226"/>
      <c r="H535" s="213" t="s">
        <v>3064</v>
      </c>
      <c r="I535" s="222">
        <v>533</v>
      </c>
      <c r="J535" s="227" t="s">
        <v>2289</v>
      </c>
      <c r="K535" s="227">
        <v>6</v>
      </c>
      <c r="L535" s="243">
        <v>1</v>
      </c>
    </row>
    <row r="536" spans="1:12" ht="14.25">
      <c r="A536" s="222">
        <v>534</v>
      </c>
      <c r="B536" s="235" t="s">
        <v>3824</v>
      </c>
      <c r="C536" s="236" t="s">
        <v>3293</v>
      </c>
      <c r="D536" s="237" t="s">
        <v>36</v>
      </c>
      <c r="E536" s="241" t="s">
        <v>2353</v>
      </c>
      <c r="F536" s="241" t="s">
        <v>2354</v>
      </c>
      <c r="G536" s="241" t="s">
        <v>2354</v>
      </c>
      <c r="H536" s="239" t="s">
        <v>3987</v>
      </c>
      <c r="I536" s="222">
        <v>534</v>
      </c>
      <c r="J536" s="227" t="s">
        <v>2293</v>
      </c>
      <c r="K536" s="227">
        <v>8</v>
      </c>
      <c r="L536" s="243">
        <v>1</v>
      </c>
    </row>
    <row r="537" spans="1:12" ht="14.25">
      <c r="A537" s="222">
        <v>535</v>
      </c>
      <c r="B537" s="235" t="s">
        <v>3824</v>
      </c>
      <c r="C537" s="236" t="s">
        <v>3298</v>
      </c>
      <c r="D537" s="237" t="s">
        <v>36</v>
      </c>
      <c r="E537" s="238" t="s">
        <v>2355</v>
      </c>
      <c r="F537" s="238" t="s">
        <v>3825</v>
      </c>
      <c r="G537" s="238"/>
      <c r="H537" s="239" t="s">
        <v>3826</v>
      </c>
      <c r="I537" s="222">
        <v>535</v>
      </c>
      <c r="J537" s="227" t="s">
        <v>2293</v>
      </c>
      <c r="K537" s="227">
        <v>8</v>
      </c>
      <c r="L537" s="243">
        <v>1</v>
      </c>
    </row>
    <row r="538" spans="1:12" ht="14.25">
      <c r="A538" s="222">
        <v>536</v>
      </c>
      <c r="B538" s="235" t="s">
        <v>3824</v>
      </c>
      <c r="C538" s="236" t="s">
        <v>3299</v>
      </c>
      <c r="D538" s="237" t="s">
        <v>3294</v>
      </c>
      <c r="E538" s="238" t="s">
        <v>3827</v>
      </c>
      <c r="F538" s="238" t="s">
        <v>3828</v>
      </c>
      <c r="G538" s="238"/>
      <c r="H538" s="239" t="s">
        <v>3829</v>
      </c>
      <c r="I538" s="222">
        <v>536</v>
      </c>
      <c r="J538" s="227" t="s">
        <v>2293</v>
      </c>
      <c r="K538" s="227">
        <v>8</v>
      </c>
      <c r="L538" s="243">
        <v>1</v>
      </c>
    </row>
    <row r="539" spans="1:12" ht="14.25">
      <c r="A539" s="222">
        <v>537</v>
      </c>
      <c r="B539" s="235" t="s">
        <v>3824</v>
      </c>
      <c r="C539" s="236" t="s">
        <v>3301</v>
      </c>
      <c r="D539" s="237" t="s">
        <v>3294</v>
      </c>
      <c r="E539" s="238" t="s">
        <v>3830</v>
      </c>
      <c r="F539" s="238" t="s">
        <v>3831</v>
      </c>
      <c r="G539" s="238"/>
      <c r="H539" s="239" t="s">
        <v>3832</v>
      </c>
      <c r="I539" s="222">
        <v>537</v>
      </c>
      <c r="J539" s="227" t="s">
        <v>2293</v>
      </c>
      <c r="K539" s="227">
        <v>8</v>
      </c>
      <c r="L539" s="243">
        <v>1</v>
      </c>
    </row>
    <row r="540" spans="1:12" ht="14.25">
      <c r="A540" s="222">
        <v>538</v>
      </c>
      <c r="B540" s="235" t="s">
        <v>3824</v>
      </c>
      <c r="C540" s="236" t="s">
        <v>3304</v>
      </c>
      <c r="D540" s="237" t="s">
        <v>3294</v>
      </c>
      <c r="E540" s="238" t="s">
        <v>3833</v>
      </c>
      <c r="F540" s="238" t="s">
        <v>3834</v>
      </c>
      <c r="G540" s="238"/>
      <c r="H540" s="239" t="s">
        <v>3835</v>
      </c>
      <c r="I540" s="222">
        <v>538</v>
      </c>
      <c r="J540" s="227" t="s">
        <v>2293</v>
      </c>
      <c r="K540" s="227">
        <v>8</v>
      </c>
      <c r="L540" s="243">
        <v>1</v>
      </c>
    </row>
    <row r="541" spans="1:12" ht="14.25">
      <c r="A541" s="222">
        <v>539</v>
      </c>
      <c r="B541" s="235" t="s">
        <v>3824</v>
      </c>
      <c r="C541" s="236" t="s">
        <v>3308</v>
      </c>
      <c r="D541" s="237" t="s">
        <v>3294</v>
      </c>
      <c r="E541" s="238" t="s">
        <v>2356</v>
      </c>
      <c r="F541" s="238" t="s">
        <v>3836</v>
      </c>
      <c r="G541" s="238"/>
      <c r="H541" s="239" t="s">
        <v>3837</v>
      </c>
      <c r="I541" s="222">
        <v>539</v>
      </c>
      <c r="J541" s="227" t="s">
        <v>2293</v>
      </c>
      <c r="K541" s="227">
        <v>8</v>
      </c>
      <c r="L541" s="243">
        <v>1</v>
      </c>
    </row>
    <row r="542" spans="1:12" ht="14.25">
      <c r="A542" s="222">
        <v>540</v>
      </c>
      <c r="B542" s="235" t="s">
        <v>3824</v>
      </c>
      <c r="C542" s="236" t="s">
        <v>3310</v>
      </c>
      <c r="D542" s="237" t="s">
        <v>3294</v>
      </c>
      <c r="E542" s="238" t="s">
        <v>3838</v>
      </c>
      <c r="F542" s="238" t="s">
        <v>3839</v>
      </c>
      <c r="G542" s="238"/>
      <c r="H542" s="239" t="s">
        <v>3840</v>
      </c>
      <c r="I542" s="222">
        <v>540</v>
      </c>
      <c r="J542" s="227" t="s">
        <v>2293</v>
      </c>
      <c r="K542" s="227">
        <v>8</v>
      </c>
      <c r="L542" s="243">
        <v>1</v>
      </c>
    </row>
    <row r="543" spans="1:12" ht="14.25">
      <c r="A543" s="222">
        <v>541</v>
      </c>
      <c r="B543" s="235" t="s">
        <v>3824</v>
      </c>
      <c r="C543" s="236" t="s">
        <v>3312</v>
      </c>
      <c r="D543" s="237" t="s">
        <v>3294</v>
      </c>
      <c r="E543" s="238" t="s">
        <v>3841</v>
      </c>
      <c r="F543" s="238" t="s">
        <v>3842</v>
      </c>
      <c r="G543" s="238"/>
      <c r="H543" s="239" t="s">
        <v>3843</v>
      </c>
      <c r="I543" s="222">
        <v>541</v>
      </c>
      <c r="J543" s="227" t="s">
        <v>2293</v>
      </c>
      <c r="K543" s="227">
        <v>8</v>
      </c>
      <c r="L543" s="243">
        <v>1</v>
      </c>
    </row>
    <row r="544" spans="1:12" ht="14.25">
      <c r="A544" s="222">
        <v>542</v>
      </c>
      <c r="B544" s="235" t="s">
        <v>3824</v>
      </c>
      <c r="C544" s="236" t="s">
        <v>3316</v>
      </c>
      <c r="D544" s="237" t="s">
        <v>3747</v>
      </c>
      <c r="E544" s="238" t="s">
        <v>2357</v>
      </c>
      <c r="F544" s="238" t="s">
        <v>3844</v>
      </c>
      <c r="G544" s="238"/>
      <c r="H544" s="239" t="s">
        <v>3845</v>
      </c>
      <c r="I544" s="222">
        <v>542</v>
      </c>
      <c r="J544" s="227" t="s">
        <v>2293</v>
      </c>
      <c r="K544" s="227">
        <v>8</v>
      </c>
      <c r="L544" s="243">
        <v>1</v>
      </c>
    </row>
    <row r="545" spans="1:12" ht="14.25">
      <c r="A545" s="222">
        <v>543</v>
      </c>
      <c r="B545" s="235" t="s">
        <v>3824</v>
      </c>
      <c r="C545" s="236" t="s">
        <v>3216</v>
      </c>
      <c r="D545" s="237" t="s">
        <v>3571</v>
      </c>
      <c r="E545" s="238" t="s">
        <v>2358</v>
      </c>
      <c r="F545" s="238" t="s">
        <v>3846</v>
      </c>
      <c r="G545" s="238"/>
      <c r="H545" s="239" t="s">
        <v>3847</v>
      </c>
      <c r="I545" s="222">
        <v>543</v>
      </c>
      <c r="J545" s="227" t="s">
        <v>2293</v>
      </c>
      <c r="K545" s="227">
        <v>8</v>
      </c>
      <c r="L545" s="243">
        <v>1</v>
      </c>
    </row>
    <row r="546" spans="1:12" ht="14.25">
      <c r="A546" s="222">
        <v>544</v>
      </c>
      <c r="B546" s="235" t="s">
        <v>3824</v>
      </c>
      <c r="C546" s="236" t="s">
        <v>3220</v>
      </c>
      <c r="D546" s="237" t="s">
        <v>3571</v>
      </c>
      <c r="E546" s="238" t="s">
        <v>3848</v>
      </c>
      <c r="F546" s="238" t="s">
        <v>3836</v>
      </c>
      <c r="G546" s="238"/>
      <c r="H546" s="239" t="s">
        <v>3849</v>
      </c>
      <c r="I546" s="222">
        <v>544</v>
      </c>
      <c r="J546" s="227" t="s">
        <v>2293</v>
      </c>
      <c r="K546" s="227">
        <v>8</v>
      </c>
      <c r="L546" s="243">
        <v>1</v>
      </c>
    </row>
    <row r="547" spans="1:12" ht="14.25">
      <c r="A547" s="222">
        <v>545</v>
      </c>
      <c r="B547" s="235" t="s">
        <v>3824</v>
      </c>
      <c r="C547" s="236" t="s">
        <v>3223</v>
      </c>
      <c r="D547" s="237" t="s">
        <v>3571</v>
      </c>
      <c r="E547" s="238" t="s">
        <v>2359</v>
      </c>
      <c r="F547" s="238" t="s">
        <v>3850</v>
      </c>
      <c r="G547" s="238"/>
      <c r="H547" s="239" t="s">
        <v>3851</v>
      </c>
      <c r="I547" s="222">
        <v>545</v>
      </c>
      <c r="J547" s="227" t="s">
        <v>2293</v>
      </c>
      <c r="K547" s="227">
        <v>8</v>
      </c>
      <c r="L547" s="243">
        <v>1</v>
      </c>
    </row>
    <row r="548" spans="1:12" ht="14.25">
      <c r="A548" s="222">
        <v>546</v>
      </c>
      <c r="B548" s="235" t="s">
        <v>3824</v>
      </c>
      <c r="C548" s="236" t="s">
        <v>3226</v>
      </c>
      <c r="D548" s="237" t="s">
        <v>3571</v>
      </c>
      <c r="E548" s="238" t="s">
        <v>2360</v>
      </c>
      <c r="F548" s="238" t="s">
        <v>3828</v>
      </c>
      <c r="G548" s="238"/>
      <c r="H548" s="239" t="s">
        <v>3852</v>
      </c>
      <c r="I548" s="222">
        <v>546</v>
      </c>
      <c r="J548" s="227" t="s">
        <v>2293</v>
      </c>
      <c r="K548" s="227">
        <v>8</v>
      </c>
      <c r="L548" s="243">
        <v>1</v>
      </c>
    </row>
    <row r="549" spans="1:12" ht="14.25">
      <c r="A549" s="222">
        <v>547</v>
      </c>
      <c r="B549" s="235" t="s">
        <v>3824</v>
      </c>
      <c r="C549" s="236" t="s">
        <v>3228</v>
      </c>
      <c r="D549" s="237" t="s">
        <v>3571</v>
      </c>
      <c r="E549" s="238" t="s">
        <v>2361</v>
      </c>
      <c r="F549" s="238" t="s">
        <v>3853</v>
      </c>
      <c r="G549" s="238"/>
      <c r="H549" s="239" t="s">
        <v>3854</v>
      </c>
      <c r="I549" s="222">
        <v>547</v>
      </c>
      <c r="J549" s="227" t="s">
        <v>2293</v>
      </c>
      <c r="K549" s="227">
        <v>8</v>
      </c>
      <c r="L549" s="243">
        <v>1</v>
      </c>
    </row>
    <row r="550" spans="1:12" ht="14.25">
      <c r="A550" s="222">
        <v>548</v>
      </c>
      <c r="B550" s="229" t="s">
        <v>578</v>
      </c>
      <c r="C550" s="230" t="s">
        <v>3293</v>
      </c>
      <c r="D550" s="231" t="s">
        <v>3294</v>
      </c>
      <c r="E550" s="231" t="s">
        <v>579</v>
      </c>
      <c r="F550" s="232" t="s">
        <v>580</v>
      </c>
      <c r="G550" s="231" t="s">
        <v>581</v>
      </c>
      <c r="H550" s="233" t="s">
        <v>1495</v>
      </c>
      <c r="I550" s="222">
        <v>548</v>
      </c>
      <c r="J550" s="227" t="s">
        <v>2279</v>
      </c>
      <c r="K550" s="227">
        <v>2</v>
      </c>
      <c r="L550" s="243">
        <v>1</v>
      </c>
    </row>
    <row r="551" spans="1:12" ht="14.25">
      <c r="A551" s="222">
        <v>549</v>
      </c>
      <c r="B551" s="229" t="s">
        <v>578</v>
      </c>
      <c r="C551" s="230" t="s">
        <v>3298</v>
      </c>
      <c r="D551" s="231" t="s">
        <v>3294</v>
      </c>
      <c r="E551" s="231" t="s">
        <v>582</v>
      </c>
      <c r="F551" s="232" t="s">
        <v>583</v>
      </c>
      <c r="G551" s="231" t="s">
        <v>584</v>
      </c>
      <c r="H551" s="233" t="s">
        <v>1496</v>
      </c>
      <c r="I551" s="222">
        <v>549</v>
      </c>
      <c r="J551" s="227" t="s">
        <v>2279</v>
      </c>
      <c r="K551" s="227">
        <v>2</v>
      </c>
      <c r="L551" s="243">
        <v>1</v>
      </c>
    </row>
    <row r="552" spans="1:12" ht="14.25">
      <c r="A552" s="222">
        <v>550</v>
      </c>
      <c r="B552" s="229" t="s">
        <v>578</v>
      </c>
      <c r="C552" s="230" t="s">
        <v>3299</v>
      </c>
      <c r="D552" s="231" t="s">
        <v>3294</v>
      </c>
      <c r="E552" s="231" t="s">
        <v>585</v>
      </c>
      <c r="F552" s="232" t="s">
        <v>586</v>
      </c>
      <c r="G552" s="231" t="s">
        <v>587</v>
      </c>
      <c r="H552" s="233" t="s">
        <v>1497</v>
      </c>
      <c r="I552" s="222">
        <v>550</v>
      </c>
      <c r="J552" s="227" t="s">
        <v>2279</v>
      </c>
      <c r="K552" s="227">
        <v>2</v>
      </c>
      <c r="L552" s="243">
        <v>1</v>
      </c>
    </row>
    <row r="553" spans="1:12" ht="14.25">
      <c r="A553" s="222">
        <v>551</v>
      </c>
      <c r="B553" s="229" t="s">
        <v>578</v>
      </c>
      <c r="C553" s="230" t="s">
        <v>3301</v>
      </c>
      <c r="D553" s="231" t="s">
        <v>3294</v>
      </c>
      <c r="E553" s="231" t="s">
        <v>588</v>
      </c>
      <c r="F553" s="232" t="s">
        <v>589</v>
      </c>
      <c r="G553" s="231" t="s">
        <v>590</v>
      </c>
      <c r="H553" s="233" t="s">
        <v>1498</v>
      </c>
      <c r="I553" s="222">
        <v>551</v>
      </c>
      <c r="J553" s="227" t="s">
        <v>2279</v>
      </c>
      <c r="K553" s="227">
        <v>2</v>
      </c>
      <c r="L553" s="243">
        <v>1</v>
      </c>
    </row>
    <row r="554" spans="1:12" ht="14.25">
      <c r="A554" s="222">
        <v>552</v>
      </c>
      <c r="B554" s="229" t="s">
        <v>578</v>
      </c>
      <c r="C554" s="230" t="s">
        <v>3304</v>
      </c>
      <c r="D554" s="231" t="s">
        <v>3294</v>
      </c>
      <c r="E554" s="231" t="s">
        <v>591</v>
      </c>
      <c r="F554" s="232" t="s">
        <v>592</v>
      </c>
      <c r="G554" s="231" t="s">
        <v>593</v>
      </c>
      <c r="H554" s="233" t="s">
        <v>1499</v>
      </c>
      <c r="I554" s="222">
        <v>552</v>
      </c>
      <c r="J554" s="227" t="s">
        <v>2279</v>
      </c>
      <c r="K554" s="227">
        <v>2</v>
      </c>
      <c r="L554" s="243">
        <v>1</v>
      </c>
    </row>
    <row r="555" spans="1:12" ht="14.25">
      <c r="A555" s="222">
        <v>553</v>
      </c>
      <c r="B555" s="229" t="s">
        <v>578</v>
      </c>
      <c r="C555" s="230" t="s">
        <v>3308</v>
      </c>
      <c r="D555" s="231" t="s">
        <v>3294</v>
      </c>
      <c r="E555" s="231" t="s">
        <v>594</v>
      </c>
      <c r="F555" s="232" t="s">
        <v>595</v>
      </c>
      <c r="G555" s="231" t="s">
        <v>596</v>
      </c>
      <c r="H555" s="233" t="s">
        <v>1500</v>
      </c>
      <c r="I555" s="222">
        <v>553</v>
      </c>
      <c r="J555" s="227" t="s">
        <v>2279</v>
      </c>
      <c r="K555" s="227">
        <v>2</v>
      </c>
      <c r="L555" s="243">
        <v>1</v>
      </c>
    </row>
    <row r="556" spans="1:12" ht="14.25">
      <c r="A556" s="222">
        <v>554</v>
      </c>
      <c r="B556" s="229" t="s">
        <v>578</v>
      </c>
      <c r="C556" s="230" t="s">
        <v>3310</v>
      </c>
      <c r="D556" s="231" t="s">
        <v>3294</v>
      </c>
      <c r="E556" s="231" t="s">
        <v>597</v>
      </c>
      <c r="F556" s="232" t="s">
        <v>598</v>
      </c>
      <c r="G556" s="231" t="s">
        <v>599</v>
      </c>
      <c r="H556" s="233" t="s">
        <v>1501</v>
      </c>
      <c r="I556" s="222">
        <v>554</v>
      </c>
      <c r="J556" s="227" t="s">
        <v>2279</v>
      </c>
      <c r="K556" s="227">
        <v>2</v>
      </c>
      <c r="L556" s="243">
        <v>1</v>
      </c>
    </row>
    <row r="557" spans="1:12" ht="14.25">
      <c r="A557" s="222">
        <v>555</v>
      </c>
      <c r="B557" s="229" t="s">
        <v>578</v>
      </c>
      <c r="C557" s="230" t="s">
        <v>3312</v>
      </c>
      <c r="D557" s="231" t="s">
        <v>3294</v>
      </c>
      <c r="E557" s="231" t="s">
        <v>600</v>
      </c>
      <c r="F557" s="232" t="s">
        <v>601</v>
      </c>
      <c r="G557" s="231" t="s">
        <v>602</v>
      </c>
      <c r="H557" s="233" t="s">
        <v>1502</v>
      </c>
      <c r="I557" s="222">
        <v>555</v>
      </c>
      <c r="J557" s="227" t="s">
        <v>2279</v>
      </c>
      <c r="K557" s="227">
        <v>2</v>
      </c>
      <c r="L557" s="243">
        <v>1</v>
      </c>
    </row>
    <row r="558" spans="1:12" ht="14.25">
      <c r="A558" s="222">
        <v>556</v>
      </c>
      <c r="B558" s="229" t="s">
        <v>578</v>
      </c>
      <c r="C558" s="230" t="s">
        <v>3316</v>
      </c>
      <c r="D558" s="231" t="s">
        <v>3294</v>
      </c>
      <c r="E558" s="231" t="s">
        <v>603</v>
      </c>
      <c r="F558" s="232" t="s">
        <v>604</v>
      </c>
      <c r="G558" s="231" t="s">
        <v>605</v>
      </c>
      <c r="H558" s="233" t="s">
        <v>1503</v>
      </c>
      <c r="I558" s="222">
        <v>556</v>
      </c>
      <c r="J558" s="227" t="s">
        <v>2279</v>
      </c>
      <c r="K558" s="227">
        <v>2</v>
      </c>
      <c r="L558" s="243">
        <v>1</v>
      </c>
    </row>
    <row r="559" spans="1:12" ht="14.25">
      <c r="A559" s="222">
        <v>557</v>
      </c>
      <c r="B559" s="229" t="s">
        <v>578</v>
      </c>
      <c r="C559" s="230" t="s">
        <v>3216</v>
      </c>
      <c r="D559" s="231" t="s">
        <v>3294</v>
      </c>
      <c r="E559" s="231" t="s">
        <v>606</v>
      </c>
      <c r="F559" s="232" t="s">
        <v>607</v>
      </c>
      <c r="G559" s="231" t="s">
        <v>608</v>
      </c>
      <c r="H559" s="233" t="s">
        <v>1504</v>
      </c>
      <c r="I559" s="222">
        <v>557</v>
      </c>
      <c r="J559" s="227" t="s">
        <v>2279</v>
      </c>
      <c r="K559" s="227">
        <v>2</v>
      </c>
      <c r="L559" s="243">
        <v>1</v>
      </c>
    </row>
    <row r="560" spans="1:12" ht="14.25">
      <c r="A560" s="222">
        <v>558</v>
      </c>
      <c r="B560" s="229" t="s">
        <v>578</v>
      </c>
      <c r="C560" s="230" t="s">
        <v>3220</v>
      </c>
      <c r="D560" s="231" t="s">
        <v>3294</v>
      </c>
      <c r="E560" s="231" t="s">
        <v>609</v>
      </c>
      <c r="F560" s="232" t="s">
        <v>610</v>
      </c>
      <c r="G560" s="231" t="s">
        <v>611</v>
      </c>
      <c r="H560" s="233" t="s">
        <v>1505</v>
      </c>
      <c r="I560" s="222">
        <v>558</v>
      </c>
      <c r="J560" s="227" t="s">
        <v>2279</v>
      </c>
      <c r="K560" s="227">
        <v>2</v>
      </c>
      <c r="L560" s="243">
        <v>1</v>
      </c>
    </row>
    <row r="561" spans="1:12" ht="14.25">
      <c r="A561" s="222">
        <v>559</v>
      </c>
      <c r="B561" s="229" t="s">
        <v>578</v>
      </c>
      <c r="C561" s="230" t="s">
        <v>3223</v>
      </c>
      <c r="D561" s="231" t="s">
        <v>3747</v>
      </c>
      <c r="E561" s="231" t="s">
        <v>612</v>
      </c>
      <c r="F561" s="232" t="s">
        <v>580</v>
      </c>
      <c r="G561" s="231" t="s">
        <v>613</v>
      </c>
      <c r="H561" s="233" t="s">
        <v>1506</v>
      </c>
      <c r="I561" s="222">
        <v>559</v>
      </c>
      <c r="J561" s="227" t="s">
        <v>2279</v>
      </c>
      <c r="K561" s="227">
        <v>2</v>
      </c>
      <c r="L561" s="243">
        <v>1</v>
      </c>
    </row>
    <row r="562" spans="1:12" ht="14.25">
      <c r="A562" s="222">
        <v>560</v>
      </c>
      <c r="B562" s="229" t="s">
        <v>578</v>
      </c>
      <c r="C562" s="230" t="s">
        <v>3226</v>
      </c>
      <c r="D562" s="231" t="s">
        <v>3747</v>
      </c>
      <c r="E562" s="231" t="s">
        <v>614</v>
      </c>
      <c r="F562" s="232" t="s">
        <v>604</v>
      </c>
      <c r="G562" s="231" t="s">
        <v>615</v>
      </c>
      <c r="H562" s="233" t="s">
        <v>1507</v>
      </c>
      <c r="I562" s="222">
        <v>560</v>
      </c>
      <c r="J562" s="227" t="s">
        <v>2279</v>
      </c>
      <c r="K562" s="227">
        <v>2</v>
      </c>
      <c r="L562" s="243">
        <v>1</v>
      </c>
    </row>
    <row r="563" spans="1:12" ht="14.25">
      <c r="A563" s="222">
        <v>561</v>
      </c>
      <c r="B563" s="229" t="s">
        <v>578</v>
      </c>
      <c r="C563" s="230" t="s">
        <v>3228</v>
      </c>
      <c r="D563" s="231" t="s">
        <v>3747</v>
      </c>
      <c r="E563" s="231" t="s">
        <v>616</v>
      </c>
      <c r="F563" s="232" t="s">
        <v>617</v>
      </c>
      <c r="G563" s="231" t="s">
        <v>618</v>
      </c>
      <c r="H563" s="233" t="s">
        <v>1508</v>
      </c>
      <c r="I563" s="222">
        <v>561</v>
      </c>
      <c r="J563" s="227" t="s">
        <v>2279</v>
      </c>
      <c r="K563" s="227">
        <v>2</v>
      </c>
      <c r="L563" s="243">
        <v>1</v>
      </c>
    </row>
    <row r="564" spans="1:12" ht="14.25">
      <c r="A564" s="222">
        <v>562</v>
      </c>
      <c r="B564" s="229" t="s">
        <v>578</v>
      </c>
      <c r="C564" s="230" t="s">
        <v>3232</v>
      </c>
      <c r="D564" s="231" t="s">
        <v>3747</v>
      </c>
      <c r="E564" s="231" t="s">
        <v>619</v>
      </c>
      <c r="F564" s="232" t="s">
        <v>620</v>
      </c>
      <c r="G564" s="231" t="s">
        <v>621</v>
      </c>
      <c r="H564" s="233" t="s">
        <v>1509</v>
      </c>
      <c r="I564" s="222">
        <v>562</v>
      </c>
      <c r="J564" s="227" t="s">
        <v>2279</v>
      </c>
      <c r="K564" s="227">
        <v>2</v>
      </c>
      <c r="L564" s="243">
        <v>1</v>
      </c>
    </row>
    <row r="565" spans="1:12" ht="14.25">
      <c r="A565" s="222">
        <v>563</v>
      </c>
      <c r="B565" s="229" t="s">
        <v>578</v>
      </c>
      <c r="C565" s="230" t="s">
        <v>3233</v>
      </c>
      <c r="D565" s="231" t="s">
        <v>3247</v>
      </c>
      <c r="E565" s="231" t="s">
        <v>622</v>
      </c>
      <c r="F565" s="232" t="s">
        <v>604</v>
      </c>
      <c r="G565" s="231" t="s">
        <v>623</v>
      </c>
      <c r="H565" s="233" t="s">
        <v>1510</v>
      </c>
      <c r="I565" s="222">
        <v>563</v>
      </c>
      <c r="J565" s="227" t="s">
        <v>2279</v>
      </c>
      <c r="K565" s="227">
        <v>2</v>
      </c>
      <c r="L565" s="243">
        <v>1</v>
      </c>
    </row>
    <row r="566" spans="1:12" ht="14.25">
      <c r="A566" s="222">
        <v>564</v>
      </c>
      <c r="B566" s="229" t="s">
        <v>578</v>
      </c>
      <c r="C566" s="230" t="s">
        <v>3235</v>
      </c>
      <c r="D566" s="231" t="s">
        <v>3247</v>
      </c>
      <c r="E566" s="231" t="s">
        <v>624</v>
      </c>
      <c r="F566" s="232" t="s">
        <v>625</v>
      </c>
      <c r="G566" s="231" t="s">
        <v>626</v>
      </c>
      <c r="H566" s="233" t="s">
        <v>1511</v>
      </c>
      <c r="I566" s="222">
        <v>564</v>
      </c>
      <c r="J566" s="227" t="s">
        <v>2279</v>
      </c>
      <c r="K566" s="227">
        <v>2</v>
      </c>
      <c r="L566" s="243">
        <v>1</v>
      </c>
    </row>
    <row r="567" spans="1:12" ht="14.25">
      <c r="A567" s="222">
        <v>565</v>
      </c>
      <c r="B567" s="229" t="s">
        <v>578</v>
      </c>
      <c r="C567" s="230" t="s">
        <v>3238</v>
      </c>
      <c r="D567" s="231" t="s">
        <v>3571</v>
      </c>
      <c r="E567" s="231" t="s">
        <v>627</v>
      </c>
      <c r="F567" s="232" t="s">
        <v>628</v>
      </c>
      <c r="G567" s="231" t="s">
        <v>629</v>
      </c>
      <c r="H567" s="233" t="s">
        <v>1512</v>
      </c>
      <c r="I567" s="222">
        <v>565</v>
      </c>
      <c r="J567" s="227" t="s">
        <v>2279</v>
      </c>
      <c r="K567" s="227">
        <v>2</v>
      </c>
      <c r="L567" s="243">
        <v>1</v>
      </c>
    </row>
    <row r="568" spans="1:12" ht="14.25">
      <c r="A568" s="222">
        <v>566</v>
      </c>
      <c r="B568" s="229" t="s">
        <v>578</v>
      </c>
      <c r="C568" s="230" t="s">
        <v>3242</v>
      </c>
      <c r="D568" s="231" t="s">
        <v>3571</v>
      </c>
      <c r="E568" s="231" t="s">
        <v>630</v>
      </c>
      <c r="F568" s="232" t="s">
        <v>586</v>
      </c>
      <c r="G568" s="231" t="s">
        <v>631</v>
      </c>
      <c r="H568" s="233" t="s">
        <v>1513</v>
      </c>
      <c r="I568" s="222">
        <v>566</v>
      </c>
      <c r="J568" s="227" t="s">
        <v>2279</v>
      </c>
      <c r="K568" s="227">
        <v>2</v>
      </c>
      <c r="L568" s="243">
        <v>1</v>
      </c>
    </row>
    <row r="569" spans="1:12" ht="14.25">
      <c r="A569" s="222">
        <v>567</v>
      </c>
      <c r="B569" s="229" t="s">
        <v>578</v>
      </c>
      <c r="C569" s="230" t="s">
        <v>3246</v>
      </c>
      <c r="D569" s="231" t="s">
        <v>3571</v>
      </c>
      <c r="E569" s="231" t="s">
        <v>3147</v>
      </c>
      <c r="F569" s="232" t="s">
        <v>3148</v>
      </c>
      <c r="G569" s="231" t="s">
        <v>3149</v>
      </c>
      <c r="H569" s="233" t="s">
        <v>1514</v>
      </c>
      <c r="I569" s="222">
        <v>567</v>
      </c>
      <c r="J569" s="227" t="s">
        <v>2279</v>
      </c>
      <c r="K569" s="227">
        <v>2</v>
      </c>
      <c r="L569" s="243">
        <v>1</v>
      </c>
    </row>
    <row r="570" spans="1:12" ht="14.25">
      <c r="A570" s="222">
        <v>568</v>
      </c>
      <c r="B570" s="223" t="s">
        <v>3150</v>
      </c>
      <c r="C570" s="224" t="s">
        <v>3293</v>
      </c>
      <c r="D570" s="225" t="s">
        <v>3294</v>
      </c>
      <c r="E570" s="226" t="s">
        <v>3151</v>
      </c>
      <c r="F570" s="226" t="s">
        <v>3152</v>
      </c>
      <c r="G570" s="226"/>
      <c r="H570" s="213" t="s">
        <v>1515</v>
      </c>
      <c r="I570" s="222">
        <v>568</v>
      </c>
      <c r="J570" s="227" t="s">
        <v>2310</v>
      </c>
      <c r="K570" s="227">
        <v>1</v>
      </c>
      <c r="L570" s="243">
        <v>1</v>
      </c>
    </row>
    <row r="571" spans="1:12" ht="14.25">
      <c r="A571" s="222">
        <v>569</v>
      </c>
      <c r="B571" s="223" t="s">
        <v>3150</v>
      </c>
      <c r="C571" s="224" t="s">
        <v>3298</v>
      </c>
      <c r="D571" s="225" t="s">
        <v>3294</v>
      </c>
      <c r="E571" s="226" t="s">
        <v>3153</v>
      </c>
      <c r="F571" s="226" t="s">
        <v>3154</v>
      </c>
      <c r="G571" s="226"/>
      <c r="H571" s="213" t="s">
        <v>1516</v>
      </c>
      <c r="I571" s="222">
        <v>569</v>
      </c>
      <c r="J571" s="227" t="s">
        <v>2310</v>
      </c>
      <c r="K571" s="227">
        <v>1</v>
      </c>
      <c r="L571" s="243">
        <v>1</v>
      </c>
    </row>
    <row r="572" spans="1:12" ht="14.25">
      <c r="A572" s="222">
        <v>570</v>
      </c>
      <c r="B572" s="223" t="s">
        <v>3150</v>
      </c>
      <c r="C572" s="224" t="s">
        <v>3299</v>
      </c>
      <c r="D572" s="225" t="s">
        <v>3294</v>
      </c>
      <c r="E572" s="226" t="s">
        <v>3155</v>
      </c>
      <c r="F572" s="226" t="s">
        <v>3156</v>
      </c>
      <c r="G572" s="226"/>
      <c r="H572" s="213" t="s">
        <v>1517</v>
      </c>
      <c r="I572" s="222">
        <v>570</v>
      </c>
      <c r="J572" s="227" t="s">
        <v>2310</v>
      </c>
      <c r="K572" s="227">
        <v>1</v>
      </c>
      <c r="L572" s="243">
        <v>1</v>
      </c>
    </row>
    <row r="573" spans="1:12" ht="14.25">
      <c r="A573" s="222">
        <v>571</v>
      </c>
      <c r="B573" s="223" t="s">
        <v>3150</v>
      </c>
      <c r="C573" s="224" t="s">
        <v>3301</v>
      </c>
      <c r="D573" s="225" t="s">
        <v>3294</v>
      </c>
      <c r="E573" s="226" t="s">
        <v>3157</v>
      </c>
      <c r="F573" s="226" t="s">
        <v>3158</v>
      </c>
      <c r="G573" s="226"/>
      <c r="H573" s="213" t="s">
        <v>1518</v>
      </c>
      <c r="I573" s="222">
        <v>571</v>
      </c>
      <c r="J573" s="227" t="s">
        <v>2310</v>
      </c>
      <c r="K573" s="227">
        <v>1</v>
      </c>
      <c r="L573" s="243">
        <v>1</v>
      </c>
    </row>
    <row r="574" spans="1:12" ht="14.25">
      <c r="A574" s="222">
        <v>572</v>
      </c>
      <c r="B574" s="223" t="s">
        <v>3150</v>
      </c>
      <c r="C574" s="224" t="s">
        <v>3304</v>
      </c>
      <c r="D574" s="225" t="s">
        <v>3294</v>
      </c>
      <c r="E574" s="226" t="s">
        <v>3159</v>
      </c>
      <c r="F574" s="226" t="s">
        <v>3160</v>
      </c>
      <c r="G574" s="226"/>
      <c r="H574" s="213" t="s">
        <v>1519</v>
      </c>
      <c r="I574" s="222">
        <v>572</v>
      </c>
      <c r="J574" s="227" t="s">
        <v>2310</v>
      </c>
      <c r="K574" s="227">
        <v>1</v>
      </c>
      <c r="L574" s="243">
        <v>1</v>
      </c>
    </row>
    <row r="575" spans="1:12" ht="14.25">
      <c r="A575" s="222">
        <v>573</v>
      </c>
      <c r="B575" s="223" t="s">
        <v>3150</v>
      </c>
      <c r="C575" s="224" t="s">
        <v>3308</v>
      </c>
      <c r="D575" s="225" t="s">
        <v>3294</v>
      </c>
      <c r="E575" s="226" t="s">
        <v>3161</v>
      </c>
      <c r="F575" s="226" t="s">
        <v>3162</v>
      </c>
      <c r="G575" s="226"/>
      <c r="H575" s="213" t="s">
        <v>1520</v>
      </c>
      <c r="I575" s="222">
        <v>573</v>
      </c>
      <c r="J575" s="227" t="s">
        <v>2310</v>
      </c>
      <c r="K575" s="227">
        <v>1</v>
      </c>
      <c r="L575" s="243">
        <v>1</v>
      </c>
    </row>
    <row r="576" spans="1:12" ht="14.25">
      <c r="A576" s="222">
        <v>574</v>
      </c>
      <c r="B576" s="223" t="s">
        <v>3150</v>
      </c>
      <c r="C576" s="224" t="s">
        <v>3310</v>
      </c>
      <c r="D576" s="225" t="s">
        <v>3294</v>
      </c>
      <c r="E576" s="226" t="s">
        <v>3163</v>
      </c>
      <c r="F576" s="226" t="s">
        <v>3164</v>
      </c>
      <c r="G576" s="226"/>
      <c r="H576" s="213" t="s">
        <v>1521</v>
      </c>
      <c r="I576" s="222">
        <v>574</v>
      </c>
      <c r="J576" s="227" t="s">
        <v>2310</v>
      </c>
      <c r="K576" s="227">
        <v>1</v>
      </c>
      <c r="L576" s="243">
        <v>1</v>
      </c>
    </row>
    <row r="577" spans="1:12" ht="14.25">
      <c r="A577" s="222">
        <v>575</v>
      </c>
      <c r="B577" s="223" t="s">
        <v>3150</v>
      </c>
      <c r="C577" s="224" t="s">
        <v>3312</v>
      </c>
      <c r="D577" s="225" t="s">
        <v>3294</v>
      </c>
      <c r="E577" s="226" t="s">
        <v>3165</v>
      </c>
      <c r="F577" s="226" t="s">
        <v>3166</v>
      </c>
      <c r="G577" s="226"/>
      <c r="H577" s="213" t="s">
        <v>1522</v>
      </c>
      <c r="I577" s="222">
        <v>575</v>
      </c>
      <c r="J577" s="227" t="s">
        <v>2310</v>
      </c>
      <c r="K577" s="227">
        <v>1</v>
      </c>
      <c r="L577" s="243">
        <v>1</v>
      </c>
    </row>
    <row r="578" spans="1:12" ht="14.25">
      <c r="A578" s="222">
        <v>576</v>
      </c>
      <c r="B578" s="223" t="s">
        <v>3150</v>
      </c>
      <c r="C578" s="224" t="s">
        <v>3316</v>
      </c>
      <c r="D578" s="225" t="s">
        <v>3294</v>
      </c>
      <c r="E578" s="226" t="s">
        <v>3167</v>
      </c>
      <c r="F578" s="226" t="s">
        <v>3168</v>
      </c>
      <c r="G578" s="226"/>
      <c r="H578" s="213" t="s">
        <v>1523</v>
      </c>
      <c r="I578" s="222">
        <v>576</v>
      </c>
      <c r="J578" s="227" t="s">
        <v>2310</v>
      </c>
      <c r="K578" s="227">
        <v>1</v>
      </c>
      <c r="L578" s="243">
        <v>1</v>
      </c>
    </row>
    <row r="579" spans="1:12" ht="14.25">
      <c r="A579" s="222">
        <v>577</v>
      </c>
      <c r="B579" s="223" t="s">
        <v>3150</v>
      </c>
      <c r="C579" s="224" t="s">
        <v>3216</v>
      </c>
      <c r="D579" s="225" t="s">
        <v>3747</v>
      </c>
      <c r="E579" s="226" t="s">
        <v>3169</v>
      </c>
      <c r="F579" s="226" t="s">
        <v>3170</v>
      </c>
      <c r="G579" s="226"/>
      <c r="H579" s="213" t="s">
        <v>1524</v>
      </c>
      <c r="I579" s="222">
        <v>577</v>
      </c>
      <c r="J579" s="227" t="s">
        <v>2310</v>
      </c>
      <c r="K579" s="227">
        <v>1</v>
      </c>
      <c r="L579" s="243">
        <v>1</v>
      </c>
    </row>
    <row r="580" spans="1:12" ht="14.25">
      <c r="A580" s="222">
        <v>578</v>
      </c>
      <c r="B580" s="223" t="s">
        <v>3150</v>
      </c>
      <c r="C580" s="224" t="s">
        <v>3220</v>
      </c>
      <c r="D580" s="225" t="s">
        <v>3747</v>
      </c>
      <c r="E580" s="226" t="s">
        <v>3171</v>
      </c>
      <c r="F580" s="226" t="s">
        <v>3172</v>
      </c>
      <c r="G580" s="226"/>
      <c r="H580" s="213" t="s">
        <v>1525</v>
      </c>
      <c r="I580" s="222">
        <v>578</v>
      </c>
      <c r="J580" s="227" t="s">
        <v>2310</v>
      </c>
      <c r="K580" s="227">
        <v>1</v>
      </c>
      <c r="L580" s="243">
        <v>1</v>
      </c>
    </row>
    <row r="581" spans="1:12" ht="14.25">
      <c r="A581" s="222">
        <v>579</v>
      </c>
      <c r="B581" s="223" t="s">
        <v>3150</v>
      </c>
      <c r="C581" s="224" t="s">
        <v>3223</v>
      </c>
      <c r="D581" s="225" t="s">
        <v>3747</v>
      </c>
      <c r="E581" s="226" t="s">
        <v>3173</v>
      </c>
      <c r="F581" s="226" t="s">
        <v>3164</v>
      </c>
      <c r="G581" s="226"/>
      <c r="H581" s="213" t="s">
        <v>1526</v>
      </c>
      <c r="I581" s="222">
        <v>579</v>
      </c>
      <c r="J581" s="227" t="s">
        <v>2310</v>
      </c>
      <c r="K581" s="227">
        <v>1</v>
      </c>
      <c r="L581" s="243">
        <v>1</v>
      </c>
    </row>
    <row r="582" spans="1:12" ht="14.25">
      <c r="A582" s="222">
        <v>580</v>
      </c>
      <c r="B582" s="223" t="s">
        <v>3150</v>
      </c>
      <c r="C582" s="224" t="s">
        <v>3226</v>
      </c>
      <c r="D582" s="225" t="s">
        <v>3571</v>
      </c>
      <c r="E582" s="226" t="s">
        <v>3174</v>
      </c>
      <c r="F582" s="226" t="s">
        <v>3175</v>
      </c>
      <c r="G582" s="226"/>
      <c r="H582" s="213" t="s">
        <v>1527</v>
      </c>
      <c r="I582" s="222">
        <v>580</v>
      </c>
      <c r="J582" s="227" t="s">
        <v>2310</v>
      </c>
      <c r="K582" s="227">
        <v>1</v>
      </c>
      <c r="L582" s="243">
        <v>1</v>
      </c>
    </row>
    <row r="583" spans="1:12" ht="14.25">
      <c r="A583" s="222">
        <v>581</v>
      </c>
      <c r="B583" s="223" t="s">
        <v>3150</v>
      </c>
      <c r="C583" s="224" t="s">
        <v>3228</v>
      </c>
      <c r="D583" s="225" t="s">
        <v>3571</v>
      </c>
      <c r="E583" s="226" t="s">
        <v>3176</v>
      </c>
      <c r="F583" s="226" t="s">
        <v>3170</v>
      </c>
      <c r="G583" s="226"/>
      <c r="H583" s="213" t="s">
        <v>1528</v>
      </c>
      <c r="I583" s="222">
        <v>581</v>
      </c>
      <c r="J583" s="227" t="s">
        <v>2310</v>
      </c>
      <c r="K583" s="227">
        <v>1</v>
      </c>
      <c r="L583" s="243">
        <v>1</v>
      </c>
    </row>
    <row r="584" spans="1:12" ht="14.25">
      <c r="A584" s="222">
        <v>582</v>
      </c>
      <c r="B584" s="223" t="s">
        <v>3150</v>
      </c>
      <c r="C584" s="224" t="s">
        <v>3232</v>
      </c>
      <c r="D584" s="225" t="s">
        <v>3571</v>
      </c>
      <c r="E584" s="226" t="s">
        <v>3177</v>
      </c>
      <c r="F584" s="226" t="s">
        <v>3168</v>
      </c>
      <c r="G584" s="226"/>
      <c r="H584" s="213" t="s">
        <v>1529</v>
      </c>
      <c r="I584" s="222">
        <v>582</v>
      </c>
      <c r="J584" s="227" t="s">
        <v>2310</v>
      </c>
      <c r="K584" s="227">
        <v>1</v>
      </c>
      <c r="L584" s="243">
        <v>1</v>
      </c>
    </row>
    <row r="585" spans="1:12" ht="14.25">
      <c r="A585" s="222">
        <v>583</v>
      </c>
      <c r="B585" s="229" t="s">
        <v>2910</v>
      </c>
      <c r="C585" s="230" t="s">
        <v>3293</v>
      </c>
      <c r="D585" s="231" t="s">
        <v>3294</v>
      </c>
      <c r="E585" s="231" t="s">
        <v>2809</v>
      </c>
      <c r="F585" s="232" t="s">
        <v>2911</v>
      </c>
      <c r="G585" s="231"/>
      <c r="H585" s="233" t="s">
        <v>3065</v>
      </c>
      <c r="I585" s="222">
        <v>583</v>
      </c>
      <c r="J585" s="227" t="s">
        <v>2289</v>
      </c>
      <c r="K585" s="227">
        <v>6</v>
      </c>
      <c r="L585" s="243">
        <v>1</v>
      </c>
    </row>
    <row r="586" spans="1:12" ht="14.25">
      <c r="A586" s="222">
        <v>584</v>
      </c>
      <c r="B586" s="229" t="s">
        <v>2910</v>
      </c>
      <c r="C586" s="230" t="s">
        <v>3298</v>
      </c>
      <c r="D586" s="231" t="s">
        <v>3294</v>
      </c>
      <c r="E586" s="231" t="s">
        <v>2809</v>
      </c>
      <c r="F586" s="232" t="s">
        <v>2912</v>
      </c>
      <c r="G586" s="231"/>
      <c r="H586" s="233" t="s">
        <v>3066</v>
      </c>
      <c r="I586" s="222">
        <v>584</v>
      </c>
      <c r="J586" s="227" t="s">
        <v>2289</v>
      </c>
      <c r="K586" s="227">
        <v>6</v>
      </c>
      <c r="L586" s="243">
        <v>1</v>
      </c>
    </row>
    <row r="587" spans="1:12" ht="14.25">
      <c r="A587" s="222">
        <v>585</v>
      </c>
      <c r="B587" s="229" t="s">
        <v>2910</v>
      </c>
      <c r="C587" s="230" t="s">
        <v>3299</v>
      </c>
      <c r="D587" s="231" t="s">
        <v>3294</v>
      </c>
      <c r="E587" s="231" t="s">
        <v>2809</v>
      </c>
      <c r="F587" s="232" t="s">
        <v>2913</v>
      </c>
      <c r="G587" s="231"/>
      <c r="H587" s="233" t="s">
        <v>3067</v>
      </c>
      <c r="I587" s="222">
        <v>585</v>
      </c>
      <c r="J587" s="227" t="s">
        <v>2289</v>
      </c>
      <c r="K587" s="227">
        <v>6</v>
      </c>
      <c r="L587" s="243">
        <v>1</v>
      </c>
    </row>
    <row r="588" spans="1:12" ht="14.25">
      <c r="A588" s="222">
        <v>586</v>
      </c>
      <c r="B588" s="229" t="s">
        <v>2910</v>
      </c>
      <c r="C588" s="230" t="s">
        <v>3301</v>
      </c>
      <c r="D588" s="231" t="s">
        <v>3294</v>
      </c>
      <c r="E588" s="231" t="s">
        <v>2914</v>
      </c>
      <c r="F588" s="232" t="s">
        <v>2915</v>
      </c>
      <c r="G588" s="231"/>
      <c r="H588" s="233" t="s">
        <v>3068</v>
      </c>
      <c r="I588" s="222">
        <v>586</v>
      </c>
      <c r="J588" s="227" t="s">
        <v>2289</v>
      </c>
      <c r="K588" s="227">
        <v>6</v>
      </c>
      <c r="L588" s="243">
        <v>1</v>
      </c>
    </row>
    <row r="589" spans="1:12" ht="14.25">
      <c r="A589" s="222">
        <v>587</v>
      </c>
      <c r="B589" s="229" t="s">
        <v>2910</v>
      </c>
      <c r="C589" s="230" t="s">
        <v>3304</v>
      </c>
      <c r="D589" s="231" t="s">
        <v>3294</v>
      </c>
      <c r="E589" s="231" t="s">
        <v>2916</v>
      </c>
      <c r="F589" s="232" t="s">
        <v>2917</v>
      </c>
      <c r="G589" s="231"/>
      <c r="H589" s="233" t="s">
        <v>3069</v>
      </c>
      <c r="I589" s="222">
        <v>587</v>
      </c>
      <c r="J589" s="227" t="s">
        <v>2289</v>
      </c>
      <c r="K589" s="227">
        <v>6</v>
      </c>
      <c r="L589" s="243">
        <v>1</v>
      </c>
    </row>
    <row r="590" spans="1:12" ht="14.25">
      <c r="A590" s="222">
        <v>588</v>
      </c>
      <c r="B590" s="229" t="s">
        <v>2910</v>
      </c>
      <c r="C590" s="230" t="s">
        <v>3308</v>
      </c>
      <c r="D590" s="231" t="s">
        <v>3294</v>
      </c>
      <c r="E590" s="231" t="s">
        <v>2918</v>
      </c>
      <c r="F590" s="232" t="s">
        <v>2919</v>
      </c>
      <c r="G590" s="231"/>
      <c r="H590" s="233" t="s">
        <v>3070</v>
      </c>
      <c r="I590" s="222">
        <v>588</v>
      </c>
      <c r="J590" s="227" t="s">
        <v>2289</v>
      </c>
      <c r="K590" s="227">
        <v>6</v>
      </c>
      <c r="L590" s="243">
        <v>1</v>
      </c>
    </row>
    <row r="591" spans="1:12" ht="14.25">
      <c r="A591" s="222">
        <v>589</v>
      </c>
      <c r="B591" s="229" t="s">
        <v>2910</v>
      </c>
      <c r="C591" s="230" t="s">
        <v>3310</v>
      </c>
      <c r="D591" s="231" t="s">
        <v>3294</v>
      </c>
      <c r="E591" s="231" t="s">
        <v>2920</v>
      </c>
      <c r="F591" s="232" t="s">
        <v>2919</v>
      </c>
      <c r="G591" s="231"/>
      <c r="H591" s="233" t="s">
        <v>3071</v>
      </c>
      <c r="I591" s="222">
        <v>589</v>
      </c>
      <c r="J591" s="227" t="s">
        <v>2289</v>
      </c>
      <c r="K591" s="227">
        <v>6</v>
      </c>
      <c r="L591" s="243">
        <v>1</v>
      </c>
    </row>
    <row r="592" spans="1:12" ht="14.25">
      <c r="A592" s="222">
        <v>590</v>
      </c>
      <c r="B592" s="229" t="s">
        <v>2910</v>
      </c>
      <c r="C592" s="230" t="s">
        <v>3312</v>
      </c>
      <c r="D592" s="231" t="s">
        <v>3294</v>
      </c>
      <c r="E592" s="231" t="s">
        <v>2921</v>
      </c>
      <c r="F592" s="232" t="s">
        <v>2922</v>
      </c>
      <c r="G592" s="231"/>
      <c r="H592" s="233" t="s">
        <v>3072</v>
      </c>
      <c r="I592" s="222">
        <v>590</v>
      </c>
      <c r="J592" s="227" t="s">
        <v>2289</v>
      </c>
      <c r="K592" s="227">
        <v>6</v>
      </c>
      <c r="L592" s="243">
        <v>1</v>
      </c>
    </row>
    <row r="593" spans="1:12" ht="14.25">
      <c r="A593" s="222">
        <v>591</v>
      </c>
      <c r="B593" s="229" t="s">
        <v>2910</v>
      </c>
      <c r="C593" s="230" t="s">
        <v>3316</v>
      </c>
      <c r="D593" s="231" t="s">
        <v>3747</v>
      </c>
      <c r="E593" s="231" t="s">
        <v>2923</v>
      </c>
      <c r="F593" s="232" t="s">
        <v>2922</v>
      </c>
      <c r="G593" s="231"/>
      <c r="H593" s="233" t="s">
        <v>3073</v>
      </c>
      <c r="I593" s="222">
        <v>591</v>
      </c>
      <c r="J593" s="227" t="s">
        <v>2289</v>
      </c>
      <c r="K593" s="227">
        <v>6</v>
      </c>
      <c r="L593" s="243">
        <v>1</v>
      </c>
    </row>
    <row r="594" spans="1:12" ht="14.25">
      <c r="A594" s="222">
        <v>592</v>
      </c>
      <c r="B594" s="229" t="s">
        <v>2910</v>
      </c>
      <c r="C594" s="230" t="s">
        <v>3216</v>
      </c>
      <c r="D594" s="231" t="s">
        <v>3747</v>
      </c>
      <c r="E594" s="231" t="s">
        <v>2924</v>
      </c>
      <c r="F594" s="232" t="s">
        <v>2919</v>
      </c>
      <c r="G594" s="231"/>
      <c r="H594" s="233" t="s">
        <v>3074</v>
      </c>
      <c r="I594" s="222">
        <v>592</v>
      </c>
      <c r="J594" s="227" t="s">
        <v>2289</v>
      </c>
      <c r="K594" s="227">
        <v>6</v>
      </c>
      <c r="L594" s="243">
        <v>1</v>
      </c>
    </row>
    <row r="595" spans="1:12" ht="14.25">
      <c r="A595" s="222">
        <v>593</v>
      </c>
      <c r="B595" s="229" t="s">
        <v>2910</v>
      </c>
      <c r="C595" s="230" t="s">
        <v>3220</v>
      </c>
      <c r="D595" s="231" t="s">
        <v>3747</v>
      </c>
      <c r="E595" s="231" t="s">
        <v>2925</v>
      </c>
      <c r="F595" s="232" t="s">
        <v>2915</v>
      </c>
      <c r="G595" s="231"/>
      <c r="H595" s="233" t="s">
        <v>3075</v>
      </c>
      <c r="I595" s="222">
        <v>593</v>
      </c>
      <c r="J595" s="227" t="s">
        <v>2289</v>
      </c>
      <c r="K595" s="227">
        <v>6</v>
      </c>
      <c r="L595" s="243">
        <v>1</v>
      </c>
    </row>
    <row r="596" spans="1:12" ht="14.25">
      <c r="A596" s="222">
        <v>594</v>
      </c>
      <c r="B596" s="229" t="s">
        <v>2910</v>
      </c>
      <c r="C596" s="230" t="s">
        <v>3223</v>
      </c>
      <c r="D596" s="231" t="s">
        <v>3247</v>
      </c>
      <c r="E596" s="231" t="s">
        <v>2926</v>
      </c>
      <c r="F596" s="232" t="s">
        <v>2927</v>
      </c>
      <c r="G596" s="231"/>
      <c r="H596" s="233" t="s">
        <v>3076</v>
      </c>
      <c r="I596" s="222">
        <v>594</v>
      </c>
      <c r="J596" s="227" t="s">
        <v>2289</v>
      </c>
      <c r="K596" s="227">
        <v>6</v>
      </c>
      <c r="L596" s="243">
        <v>1</v>
      </c>
    </row>
    <row r="597" spans="1:12" ht="14.25">
      <c r="A597" s="222">
        <v>595</v>
      </c>
      <c r="B597" s="229" t="s">
        <v>2910</v>
      </c>
      <c r="C597" s="230" t="s">
        <v>3226</v>
      </c>
      <c r="D597" s="231" t="s">
        <v>3571</v>
      </c>
      <c r="E597" s="231" t="s">
        <v>2928</v>
      </c>
      <c r="F597" s="232" t="s">
        <v>2915</v>
      </c>
      <c r="G597" s="231"/>
      <c r="H597" s="233" t="s">
        <v>3077</v>
      </c>
      <c r="I597" s="222">
        <v>595</v>
      </c>
      <c r="J597" s="227" t="s">
        <v>2289</v>
      </c>
      <c r="K597" s="227">
        <v>6</v>
      </c>
      <c r="L597" s="243">
        <v>1</v>
      </c>
    </row>
    <row r="598" spans="1:12" ht="14.25">
      <c r="A598" s="222">
        <v>596</v>
      </c>
      <c r="B598" s="229" t="s">
        <v>2910</v>
      </c>
      <c r="C598" s="230" t="s">
        <v>3228</v>
      </c>
      <c r="D598" s="231" t="s">
        <v>3571</v>
      </c>
      <c r="E598" s="231" t="s">
        <v>2929</v>
      </c>
      <c r="F598" s="232" t="s">
        <v>2919</v>
      </c>
      <c r="G598" s="231"/>
      <c r="H598" s="233" t="s">
        <v>3078</v>
      </c>
      <c r="I598" s="222">
        <v>596</v>
      </c>
      <c r="J598" s="227" t="s">
        <v>2289</v>
      </c>
      <c r="K598" s="227">
        <v>6</v>
      </c>
      <c r="L598" s="243">
        <v>1</v>
      </c>
    </row>
    <row r="599" spans="1:12" ht="14.25">
      <c r="A599" s="222">
        <v>597</v>
      </c>
      <c r="B599" s="229" t="s">
        <v>2910</v>
      </c>
      <c r="C599" s="230" t="s">
        <v>3232</v>
      </c>
      <c r="D599" s="231" t="s">
        <v>3571</v>
      </c>
      <c r="E599" s="231" t="s">
        <v>2930</v>
      </c>
      <c r="F599" s="232" t="s">
        <v>2922</v>
      </c>
      <c r="G599" s="231"/>
      <c r="H599" s="233" t="s">
        <v>3079</v>
      </c>
      <c r="I599" s="222">
        <v>597</v>
      </c>
      <c r="J599" s="227" t="s">
        <v>2289</v>
      </c>
      <c r="K599" s="227">
        <v>6</v>
      </c>
      <c r="L599" s="243">
        <v>1</v>
      </c>
    </row>
    <row r="600" spans="1:12" ht="14.25">
      <c r="A600" s="222">
        <v>598</v>
      </c>
      <c r="B600" s="223" t="s">
        <v>3178</v>
      </c>
      <c r="C600" s="224" t="s">
        <v>3293</v>
      </c>
      <c r="D600" s="225" t="s">
        <v>3294</v>
      </c>
      <c r="E600" s="226" t="s">
        <v>3179</v>
      </c>
      <c r="F600" s="226" t="s">
        <v>1755</v>
      </c>
      <c r="G600" s="226" t="s">
        <v>3202</v>
      </c>
      <c r="H600" s="213" t="s">
        <v>1530</v>
      </c>
      <c r="I600" s="222">
        <v>598</v>
      </c>
      <c r="J600" s="227" t="s">
        <v>2304</v>
      </c>
      <c r="K600" s="227">
        <v>3</v>
      </c>
      <c r="L600" s="243">
        <v>1</v>
      </c>
    </row>
    <row r="601" spans="1:12" ht="14.25">
      <c r="A601" s="222">
        <v>599</v>
      </c>
      <c r="B601" s="223" t="s">
        <v>3178</v>
      </c>
      <c r="C601" s="224" t="s">
        <v>3298</v>
      </c>
      <c r="D601" s="225" t="s">
        <v>3294</v>
      </c>
      <c r="E601" s="226" t="s">
        <v>3180</v>
      </c>
      <c r="F601" s="226" t="s">
        <v>1766</v>
      </c>
      <c r="G601" s="226"/>
      <c r="H601" s="213" t="s">
        <v>1531</v>
      </c>
      <c r="I601" s="222">
        <v>599</v>
      </c>
      <c r="J601" s="227" t="s">
        <v>2304</v>
      </c>
      <c r="K601" s="227">
        <v>3</v>
      </c>
      <c r="L601" s="243">
        <v>1</v>
      </c>
    </row>
    <row r="602" spans="1:12" ht="14.25">
      <c r="A602" s="222">
        <v>600</v>
      </c>
      <c r="B602" s="223" t="s">
        <v>3178</v>
      </c>
      <c r="C602" s="224" t="s">
        <v>3299</v>
      </c>
      <c r="D602" s="225" t="s">
        <v>3294</v>
      </c>
      <c r="E602" s="226" t="s">
        <v>3181</v>
      </c>
      <c r="F602" s="226" t="s">
        <v>1755</v>
      </c>
      <c r="G602" s="226" t="s">
        <v>3182</v>
      </c>
      <c r="H602" s="213" t="s">
        <v>1532</v>
      </c>
      <c r="I602" s="222">
        <v>600</v>
      </c>
      <c r="J602" s="227" t="s">
        <v>2304</v>
      </c>
      <c r="K602" s="227">
        <v>3</v>
      </c>
      <c r="L602" s="243">
        <v>1</v>
      </c>
    </row>
    <row r="603" spans="1:12" ht="14.25">
      <c r="A603" s="222">
        <v>601</v>
      </c>
      <c r="B603" s="223" t="s">
        <v>3178</v>
      </c>
      <c r="C603" s="224" t="s">
        <v>3301</v>
      </c>
      <c r="D603" s="225" t="s">
        <v>3294</v>
      </c>
      <c r="E603" s="226" t="s">
        <v>3338</v>
      </c>
      <c r="F603" s="226" t="s">
        <v>1755</v>
      </c>
      <c r="G603" s="226" t="s">
        <v>3339</v>
      </c>
      <c r="H603" s="213" t="s">
        <v>1533</v>
      </c>
      <c r="I603" s="222">
        <v>601</v>
      </c>
      <c r="J603" s="227" t="s">
        <v>2304</v>
      </c>
      <c r="K603" s="227">
        <v>3</v>
      </c>
      <c r="L603" s="243">
        <v>1</v>
      </c>
    </row>
    <row r="604" spans="1:12" ht="14.25">
      <c r="A604" s="222">
        <v>602</v>
      </c>
      <c r="B604" s="223" t="s">
        <v>3178</v>
      </c>
      <c r="C604" s="224" t="s">
        <v>3304</v>
      </c>
      <c r="D604" s="225" t="s">
        <v>3294</v>
      </c>
      <c r="E604" s="226" t="s">
        <v>3340</v>
      </c>
      <c r="F604" s="226" t="s">
        <v>1755</v>
      </c>
      <c r="G604" s="226" t="s">
        <v>3341</v>
      </c>
      <c r="H604" s="213" t="s">
        <v>1534</v>
      </c>
      <c r="I604" s="222">
        <v>602</v>
      </c>
      <c r="J604" s="227" t="s">
        <v>2304</v>
      </c>
      <c r="K604" s="227">
        <v>3</v>
      </c>
      <c r="L604" s="243">
        <v>1</v>
      </c>
    </row>
    <row r="605" spans="1:12" ht="14.25">
      <c r="A605" s="222">
        <v>603</v>
      </c>
      <c r="B605" s="223" t="s">
        <v>3178</v>
      </c>
      <c r="C605" s="224" t="s">
        <v>3308</v>
      </c>
      <c r="D605" s="225" t="s">
        <v>3294</v>
      </c>
      <c r="E605" s="226" t="s">
        <v>3342</v>
      </c>
      <c r="F605" s="226" t="s">
        <v>1755</v>
      </c>
      <c r="G605" s="226" t="s">
        <v>3343</v>
      </c>
      <c r="H605" s="213" t="s">
        <v>1535</v>
      </c>
      <c r="I605" s="222">
        <v>603</v>
      </c>
      <c r="J605" s="227" t="s">
        <v>2304</v>
      </c>
      <c r="K605" s="227">
        <v>3</v>
      </c>
      <c r="L605" s="243">
        <v>1</v>
      </c>
    </row>
    <row r="606" spans="1:12" ht="14.25">
      <c r="A606" s="222">
        <v>604</v>
      </c>
      <c r="B606" s="223" t="s">
        <v>3178</v>
      </c>
      <c r="C606" s="224" t="s">
        <v>3310</v>
      </c>
      <c r="D606" s="225" t="s">
        <v>3294</v>
      </c>
      <c r="E606" s="226" t="s">
        <v>3344</v>
      </c>
      <c r="F606" s="226" t="s">
        <v>1755</v>
      </c>
      <c r="G606" s="226" t="s">
        <v>3195</v>
      </c>
      <c r="H606" s="213" t="s">
        <v>1536</v>
      </c>
      <c r="I606" s="222">
        <v>604</v>
      </c>
      <c r="J606" s="227" t="s">
        <v>2304</v>
      </c>
      <c r="K606" s="227">
        <v>3</v>
      </c>
      <c r="L606" s="243">
        <v>1</v>
      </c>
    </row>
    <row r="607" spans="1:12" ht="14.25">
      <c r="A607" s="222">
        <v>605</v>
      </c>
      <c r="B607" s="223" t="s">
        <v>3178</v>
      </c>
      <c r="C607" s="224" t="s">
        <v>3312</v>
      </c>
      <c r="D607" s="225" t="s">
        <v>3294</v>
      </c>
      <c r="E607" s="226" t="s">
        <v>3345</v>
      </c>
      <c r="F607" s="226" t="s">
        <v>1767</v>
      </c>
      <c r="G607" s="226" t="s">
        <v>4124</v>
      </c>
      <c r="H607" s="213" t="s">
        <v>1537</v>
      </c>
      <c r="I607" s="222">
        <v>605</v>
      </c>
      <c r="J607" s="227" t="s">
        <v>2304</v>
      </c>
      <c r="K607" s="227">
        <v>3</v>
      </c>
      <c r="L607" s="243">
        <v>1</v>
      </c>
    </row>
    <row r="608" spans="1:12" ht="14.25">
      <c r="A608" s="222">
        <v>606</v>
      </c>
      <c r="B608" s="223" t="s">
        <v>3178</v>
      </c>
      <c r="C608" s="224" t="s">
        <v>3316</v>
      </c>
      <c r="D608" s="225" t="s">
        <v>3294</v>
      </c>
      <c r="E608" s="226" t="s">
        <v>3346</v>
      </c>
      <c r="F608" s="226" t="s">
        <v>1755</v>
      </c>
      <c r="G608" s="226" t="s">
        <v>3347</v>
      </c>
      <c r="H608" s="213" t="s">
        <v>1538</v>
      </c>
      <c r="I608" s="222">
        <v>606</v>
      </c>
      <c r="J608" s="227" t="s">
        <v>2304</v>
      </c>
      <c r="K608" s="227">
        <v>3</v>
      </c>
      <c r="L608" s="243">
        <v>1</v>
      </c>
    </row>
    <row r="609" spans="1:12" ht="14.25">
      <c r="A609" s="222">
        <v>607</v>
      </c>
      <c r="B609" s="223" t="s">
        <v>3178</v>
      </c>
      <c r="C609" s="224" t="s">
        <v>3216</v>
      </c>
      <c r="D609" s="225" t="s">
        <v>3294</v>
      </c>
      <c r="E609" s="226" t="s">
        <v>3348</v>
      </c>
      <c r="F609" s="226" t="s">
        <v>1750</v>
      </c>
      <c r="G609" s="226" t="s">
        <v>3349</v>
      </c>
      <c r="H609" s="213" t="s">
        <v>1539</v>
      </c>
      <c r="I609" s="222">
        <v>607</v>
      </c>
      <c r="J609" s="227" t="s">
        <v>2304</v>
      </c>
      <c r="K609" s="227">
        <v>3</v>
      </c>
      <c r="L609" s="243">
        <v>1</v>
      </c>
    </row>
    <row r="610" spans="1:12" ht="14.25">
      <c r="A610" s="222">
        <v>608</v>
      </c>
      <c r="B610" s="223" t="s">
        <v>3178</v>
      </c>
      <c r="C610" s="224" t="s">
        <v>3220</v>
      </c>
      <c r="D610" s="225" t="s">
        <v>3294</v>
      </c>
      <c r="E610" s="226" t="s">
        <v>3350</v>
      </c>
      <c r="F610" s="226" t="s">
        <v>1755</v>
      </c>
      <c r="G610" s="226" t="s">
        <v>3351</v>
      </c>
      <c r="H610" s="213" t="s">
        <v>1540</v>
      </c>
      <c r="I610" s="222">
        <v>608</v>
      </c>
      <c r="J610" s="227" t="s">
        <v>2304</v>
      </c>
      <c r="K610" s="227">
        <v>3</v>
      </c>
      <c r="L610" s="243">
        <v>1</v>
      </c>
    </row>
    <row r="611" spans="1:12" ht="14.25">
      <c r="A611" s="222">
        <v>609</v>
      </c>
      <c r="B611" s="223" t="s">
        <v>3178</v>
      </c>
      <c r="C611" s="224" t="s">
        <v>3223</v>
      </c>
      <c r="D611" s="225" t="s">
        <v>3294</v>
      </c>
      <c r="E611" s="226" t="s">
        <v>3352</v>
      </c>
      <c r="F611" s="226" t="s">
        <v>1755</v>
      </c>
      <c r="G611" s="226" t="s">
        <v>3353</v>
      </c>
      <c r="H611" s="213" t="s">
        <v>1541</v>
      </c>
      <c r="I611" s="222">
        <v>609</v>
      </c>
      <c r="J611" s="227" t="s">
        <v>2304</v>
      </c>
      <c r="K611" s="227">
        <v>3</v>
      </c>
      <c r="L611" s="243">
        <v>1</v>
      </c>
    </row>
    <row r="612" spans="1:12" ht="14.25">
      <c r="A612" s="222">
        <v>610</v>
      </c>
      <c r="B612" s="223" t="s">
        <v>3178</v>
      </c>
      <c r="C612" s="224" t="s">
        <v>3226</v>
      </c>
      <c r="D612" s="225" t="s">
        <v>3294</v>
      </c>
      <c r="E612" s="226" t="s">
        <v>3354</v>
      </c>
      <c r="F612" s="226" t="s">
        <v>1755</v>
      </c>
      <c r="G612" s="226" t="s">
        <v>3197</v>
      </c>
      <c r="H612" s="213" t="s">
        <v>1542</v>
      </c>
      <c r="I612" s="222">
        <v>610</v>
      </c>
      <c r="J612" s="227" t="s">
        <v>2304</v>
      </c>
      <c r="K612" s="227">
        <v>3</v>
      </c>
      <c r="L612" s="243">
        <v>1</v>
      </c>
    </row>
    <row r="613" spans="1:12" ht="14.25">
      <c r="A613" s="222">
        <v>611</v>
      </c>
      <c r="B613" s="223" t="s">
        <v>3178</v>
      </c>
      <c r="C613" s="224" t="s">
        <v>3228</v>
      </c>
      <c r="D613" s="225" t="s">
        <v>3294</v>
      </c>
      <c r="E613" s="226" t="s">
        <v>3355</v>
      </c>
      <c r="F613" s="226" t="s">
        <v>1765</v>
      </c>
      <c r="G613" s="226" t="s">
        <v>3184</v>
      </c>
      <c r="H613" s="213" t="s">
        <v>1543</v>
      </c>
      <c r="I613" s="222">
        <v>611</v>
      </c>
      <c r="J613" s="227" t="s">
        <v>2304</v>
      </c>
      <c r="K613" s="227">
        <v>3</v>
      </c>
      <c r="L613" s="243">
        <v>1</v>
      </c>
    </row>
    <row r="614" spans="1:12" ht="14.25">
      <c r="A614" s="222">
        <v>612</v>
      </c>
      <c r="B614" s="223" t="s">
        <v>3178</v>
      </c>
      <c r="C614" s="224" t="s">
        <v>3232</v>
      </c>
      <c r="D614" s="225" t="s">
        <v>3294</v>
      </c>
      <c r="E614" s="226" t="s">
        <v>3356</v>
      </c>
      <c r="F614" s="226" t="s">
        <v>1721</v>
      </c>
      <c r="G614" s="226"/>
      <c r="H614" s="213" t="s">
        <v>1544</v>
      </c>
      <c r="I614" s="222">
        <v>612</v>
      </c>
      <c r="J614" s="227" t="s">
        <v>2304</v>
      </c>
      <c r="K614" s="227">
        <v>3</v>
      </c>
      <c r="L614" s="243">
        <v>1</v>
      </c>
    </row>
    <row r="615" spans="1:12" ht="14.25">
      <c r="A615" s="222">
        <v>613</v>
      </c>
      <c r="B615" s="223" t="s">
        <v>3178</v>
      </c>
      <c r="C615" s="224" t="s">
        <v>3233</v>
      </c>
      <c r="D615" s="225" t="s">
        <v>3294</v>
      </c>
      <c r="E615" s="226" t="s">
        <v>3357</v>
      </c>
      <c r="F615" s="226" t="s">
        <v>3358</v>
      </c>
      <c r="G615" s="226"/>
      <c r="H615" s="213" t="s">
        <v>1545</v>
      </c>
      <c r="I615" s="222">
        <v>613</v>
      </c>
      <c r="J615" s="227" t="s">
        <v>2304</v>
      </c>
      <c r="K615" s="227">
        <v>3</v>
      </c>
      <c r="L615" s="243">
        <v>1</v>
      </c>
    </row>
    <row r="616" spans="1:12" ht="14.25">
      <c r="A616" s="222">
        <v>614</v>
      </c>
      <c r="B616" s="223" t="s">
        <v>3178</v>
      </c>
      <c r="C616" s="224" t="s">
        <v>3235</v>
      </c>
      <c r="D616" s="225" t="s">
        <v>3294</v>
      </c>
      <c r="E616" s="226" t="s">
        <v>3359</v>
      </c>
      <c r="F616" s="226" t="s">
        <v>1726</v>
      </c>
      <c r="G616" s="226"/>
      <c r="H616" s="213" t="s">
        <v>1546</v>
      </c>
      <c r="I616" s="222">
        <v>614</v>
      </c>
      <c r="J616" s="227" t="s">
        <v>2304</v>
      </c>
      <c r="K616" s="227">
        <v>3</v>
      </c>
      <c r="L616" s="243">
        <v>1</v>
      </c>
    </row>
    <row r="617" spans="1:12" ht="14.25">
      <c r="A617" s="222">
        <v>615</v>
      </c>
      <c r="B617" s="223" t="s">
        <v>3178</v>
      </c>
      <c r="C617" s="224" t="s">
        <v>3238</v>
      </c>
      <c r="D617" s="225" t="s">
        <v>3294</v>
      </c>
      <c r="E617" s="226" t="s">
        <v>3360</v>
      </c>
      <c r="F617" s="226" t="s">
        <v>3361</v>
      </c>
      <c r="G617" s="226"/>
      <c r="H617" s="213" t="s">
        <v>1547</v>
      </c>
      <c r="I617" s="222">
        <v>615</v>
      </c>
      <c r="J617" s="227" t="s">
        <v>2304</v>
      </c>
      <c r="K617" s="227">
        <v>3</v>
      </c>
      <c r="L617" s="243">
        <v>1</v>
      </c>
    </row>
    <row r="618" spans="1:12" ht="14.25">
      <c r="A618" s="222">
        <v>616</v>
      </c>
      <c r="B618" s="223" t="s">
        <v>3178</v>
      </c>
      <c r="C618" s="224" t="s">
        <v>3242</v>
      </c>
      <c r="D618" s="225" t="s">
        <v>3294</v>
      </c>
      <c r="E618" s="226" t="s">
        <v>3362</v>
      </c>
      <c r="F618" s="226" t="s">
        <v>3363</v>
      </c>
      <c r="G618" s="226"/>
      <c r="H618" s="213" t="s">
        <v>1548</v>
      </c>
      <c r="I618" s="222">
        <v>616</v>
      </c>
      <c r="J618" s="227" t="s">
        <v>2304</v>
      </c>
      <c r="K618" s="227">
        <v>3</v>
      </c>
      <c r="L618" s="243">
        <v>1</v>
      </c>
    </row>
    <row r="619" spans="1:12" ht="14.25">
      <c r="A619" s="222">
        <v>617</v>
      </c>
      <c r="B619" s="223" t="s">
        <v>3178</v>
      </c>
      <c r="C619" s="224" t="s">
        <v>3246</v>
      </c>
      <c r="D619" s="225" t="s">
        <v>3294</v>
      </c>
      <c r="E619" s="226" t="s">
        <v>3364</v>
      </c>
      <c r="F619" s="226" t="s">
        <v>3365</v>
      </c>
      <c r="G619" s="226"/>
      <c r="H619" s="213" t="s">
        <v>1549</v>
      </c>
      <c r="I619" s="222">
        <v>617</v>
      </c>
      <c r="J619" s="227" t="s">
        <v>2304</v>
      </c>
      <c r="K619" s="227">
        <v>3</v>
      </c>
      <c r="L619" s="243">
        <v>1</v>
      </c>
    </row>
    <row r="620" spans="1:12" ht="14.25">
      <c r="A620" s="222">
        <v>618</v>
      </c>
      <c r="B620" s="223" t="s">
        <v>3178</v>
      </c>
      <c r="C620" s="224" t="s">
        <v>3251</v>
      </c>
      <c r="D620" s="225" t="s">
        <v>3747</v>
      </c>
      <c r="E620" s="226" t="s">
        <v>3366</v>
      </c>
      <c r="F620" s="226" t="s">
        <v>1755</v>
      </c>
      <c r="G620" s="226" t="s">
        <v>3367</v>
      </c>
      <c r="H620" s="213" t="s">
        <v>1550</v>
      </c>
      <c r="I620" s="222">
        <v>618</v>
      </c>
      <c r="J620" s="227" t="s">
        <v>2304</v>
      </c>
      <c r="K620" s="227">
        <v>3</v>
      </c>
      <c r="L620" s="243">
        <v>1</v>
      </c>
    </row>
    <row r="621" spans="1:12" ht="14.25">
      <c r="A621" s="222">
        <v>619</v>
      </c>
      <c r="B621" s="223" t="s">
        <v>3178</v>
      </c>
      <c r="C621" s="224" t="s">
        <v>3570</v>
      </c>
      <c r="D621" s="225" t="s">
        <v>3747</v>
      </c>
      <c r="E621" s="226" t="s">
        <v>3368</v>
      </c>
      <c r="F621" s="226" t="s">
        <v>1755</v>
      </c>
      <c r="G621" s="226" t="s">
        <v>3369</v>
      </c>
      <c r="H621" s="213" t="s">
        <v>1551</v>
      </c>
      <c r="I621" s="222">
        <v>619</v>
      </c>
      <c r="J621" s="227" t="s">
        <v>2304</v>
      </c>
      <c r="K621" s="227">
        <v>3</v>
      </c>
      <c r="L621" s="243">
        <v>1</v>
      </c>
    </row>
    <row r="622" spans="1:12" ht="14.25">
      <c r="A622" s="222">
        <v>620</v>
      </c>
      <c r="B622" s="223" t="s">
        <v>3178</v>
      </c>
      <c r="C622" s="224" t="s">
        <v>3575</v>
      </c>
      <c r="D622" s="225" t="s">
        <v>3747</v>
      </c>
      <c r="E622" s="226" t="s">
        <v>3370</v>
      </c>
      <c r="F622" s="226" t="s">
        <v>1755</v>
      </c>
      <c r="G622" s="226" t="s">
        <v>3371</v>
      </c>
      <c r="H622" s="213" t="s">
        <v>1552</v>
      </c>
      <c r="I622" s="222">
        <v>620</v>
      </c>
      <c r="J622" s="227" t="s">
        <v>2304</v>
      </c>
      <c r="K622" s="227">
        <v>3</v>
      </c>
      <c r="L622" s="243">
        <v>1</v>
      </c>
    </row>
    <row r="623" spans="1:12" ht="14.25">
      <c r="A623" s="222">
        <v>621</v>
      </c>
      <c r="B623" s="223" t="s">
        <v>3178</v>
      </c>
      <c r="C623" s="224" t="s">
        <v>3578</v>
      </c>
      <c r="D623" s="225" t="s">
        <v>3747</v>
      </c>
      <c r="E623" s="226" t="s">
        <v>3372</v>
      </c>
      <c r="F623" s="226" t="s">
        <v>1755</v>
      </c>
      <c r="G623" s="226" t="s">
        <v>3373</v>
      </c>
      <c r="H623" s="213" t="s">
        <v>1553</v>
      </c>
      <c r="I623" s="222">
        <v>621</v>
      </c>
      <c r="J623" s="227" t="s">
        <v>2304</v>
      </c>
      <c r="K623" s="227">
        <v>3</v>
      </c>
      <c r="L623" s="243">
        <v>1</v>
      </c>
    </row>
    <row r="624" spans="1:12" ht="14.25">
      <c r="A624" s="222">
        <v>622</v>
      </c>
      <c r="B624" s="223" t="s">
        <v>3178</v>
      </c>
      <c r="C624" s="224" t="s">
        <v>3581</v>
      </c>
      <c r="D624" s="225" t="s">
        <v>3747</v>
      </c>
      <c r="E624" s="226" t="s">
        <v>3374</v>
      </c>
      <c r="F624" s="226" t="s">
        <v>1755</v>
      </c>
      <c r="G624" s="226" t="s">
        <v>3375</v>
      </c>
      <c r="H624" s="213" t="s">
        <v>1554</v>
      </c>
      <c r="I624" s="222">
        <v>622</v>
      </c>
      <c r="J624" s="227" t="s">
        <v>2304</v>
      </c>
      <c r="K624" s="227">
        <v>3</v>
      </c>
      <c r="L624" s="243">
        <v>1</v>
      </c>
    </row>
    <row r="625" spans="1:12" ht="14.25">
      <c r="A625" s="222">
        <v>623</v>
      </c>
      <c r="B625" s="223" t="s">
        <v>3178</v>
      </c>
      <c r="C625" s="224" t="s">
        <v>24</v>
      </c>
      <c r="D625" s="225" t="s">
        <v>3747</v>
      </c>
      <c r="E625" s="226" t="s">
        <v>3376</v>
      </c>
      <c r="F625" s="226" t="s">
        <v>1755</v>
      </c>
      <c r="G625" s="226" t="s">
        <v>3377</v>
      </c>
      <c r="H625" s="213" t="s">
        <v>1555</v>
      </c>
      <c r="I625" s="222">
        <v>623</v>
      </c>
      <c r="J625" s="227" t="s">
        <v>2304</v>
      </c>
      <c r="K625" s="227">
        <v>3</v>
      </c>
      <c r="L625" s="243">
        <v>1</v>
      </c>
    </row>
    <row r="626" spans="1:12" ht="14.25">
      <c r="A626" s="222">
        <v>624</v>
      </c>
      <c r="B626" s="223" t="s">
        <v>3178</v>
      </c>
      <c r="C626" s="224" t="s">
        <v>27</v>
      </c>
      <c r="D626" s="225" t="s">
        <v>3747</v>
      </c>
      <c r="E626" s="226" t="s">
        <v>3378</v>
      </c>
      <c r="F626" s="226" t="s">
        <v>1755</v>
      </c>
      <c r="G626" s="226" t="s">
        <v>3379</v>
      </c>
      <c r="H626" s="213" t="s">
        <v>1556</v>
      </c>
      <c r="I626" s="222">
        <v>624</v>
      </c>
      <c r="J626" s="227" t="s">
        <v>2304</v>
      </c>
      <c r="K626" s="227">
        <v>3</v>
      </c>
      <c r="L626" s="243">
        <v>1</v>
      </c>
    </row>
    <row r="627" spans="1:12" ht="14.25">
      <c r="A627" s="222">
        <v>625</v>
      </c>
      <c r="B627" s="223" t="s">
        <v>3178</v>
      </c>
      <c r="C627" s="224" t="s">
        <v>30</v>
      </c>
      <c r="D627" s="225" t="s">
        <v>3247</v>
      </c>
      <c r="E627" s="226" t="s">
        <v>3380</v>
      </c>
      <c r="F627" s="226" t="s">
        <v>1755</v>
      </c>
      <c r="G627" s="226" t="s">
        <v>3381</v>
      </c>
      <c r="H627" s="213" t="s">
        <v>1557</v>
      </c>
      <c r="I627" s="222">
        <v>625</v>
      </c>
      <c r="J627" s="227" t="s">
        <v>2304</v>
      </c>
      <c r="K627" s="227">
        <v>3</v>
      </c>
      <c r="L627" s="243">
        <v>1</v>
      </c>
    </row>
    <row r="628" spans="1:12" ht="14.25">
      <c r="A628" s="222">
        <v>626</v>
      </c>
      <c r="B628" s="223" t="s">
        <v>3178</v>
      </c>
      <c r="C628" s="224" t="s">
        <v>32</v>
      </c>
      <c r="D628" s="225" t="s">
        <v>3247</v>
      </c>
      <c r="E628" s="226" t="s">
        <v>3453</v>
      </c>
      <c r="F628" s="226" t="s">
        <v>1755</v>
      </c>
      <c r="G628" s="226" t="s">
        <v>3454</v>
      </c>
      <c r="H628" s="213" t="s">
        <v>1558</v>
      </c>
      <c r="I628" s="222">
        <v>626</v>
      </c>
      <c r="J628" s="227" t="s">
        <v>2304</v>
      </c>
      <c r="K628" s="227">
        <v>3</v>
      </c>
      <c r="L628" s="243">
        <v>1</v>
      </c>
    </row>
    <row r="629" spans="1:12" ht="14.25">
      <c r="A629" s="222">
        <v>627</v>
      </c>
      <c r="B629" s="223" t="s">
        <v>3178</v>
      </c>
      <c r="C629" s="224" t="s">
        <v>207</v>
      </c>
      <c r="D629" s="225" t="s">
        <v>3571</v>
      </c>
      <c r="E629" s="226" t="s">
        <v>3455</v>
      </c>
      <c r="F629" s="226" t="s">
        <v>1750</v>
      </c>
      <c r="G629" s="226" t="s">
        <v>3200</v>
      </c>
      <c r="H629" s="213" t="s">
        <v>1559</v>
      </c>
      <c r="I629" s="222">
        <v>627</v>
      </c>
      <c r="J629" s="227" t="s">
        <v>2304</v>
      </c>
      <c r="K629" s="227">
        <v>3</v>
      </c>
      <c r="L629" s="243">
        <v>1</v>
      </c>
    </row>
    <row r="630" spans="1:12" ht="14.25">
      <c r="A630" s="222">
        <v>628</v>
      </c>
      <c r="B630" s="223" t="s">
        <v>3178</v>
      </c>
      <c r="C630" s="224" t="s">
        <v>208</v>
      </c>
      <c r="D630" s="225" t="s">
        <v>3571</v>
      </c>
      <c r="E630" s="226" t="s">
        <v>3456</v>
      </c>
      <c r="F630" s="226" t="s">
        <v>1755</v>
      </c>
      <c r="G630" s="226" t="s">
        <v>3457</v>
      </c>
      <c r="H630" s="213" t="s">
        <v>1560</v>
      </c>
      <c r="I630" s="222">
        <v>628</v>
      </c>
      <c r="J630" s="227" t="s">
        <v>2304</v>
      </c>
      <c r="K630" s="227">
        <v>3</v>
      </c>
      <c r="L630" s="243">
        <v>1</v>
      </c>
    </row>
    <row r="631" spans="1:12" ht="14.25">
      <c r="A631" s="222">
        <v>629</v>
      </c>
      <c r="B631" s="223" t="s">
        <v>3178</v>
      </c>
      <c r="C631" s="224" t="s">
        <v>209</v>
      </c>
      <c r="D631" s="225" t="s">
        <v>3571</v>
      </c>
      <c r="E631" s="226" t="s">
        <v>3458</v>
      </c>
      <c r="F631" s="226" t="s">
        <v>1755</v>
      </c>
      <c r="G631" s="226" t="s">
        <v>3459</v>
      </c>
      <c r="H631" s="213" t="s">
        <v>1561</v>
      </c>
      <c r="I631" s="222">
        <v>629</v>
      </c>
      <c r="J631" s="227" t="s">
        <v>2304</v>
      </c>
      <c r="K631" s="227">
        <v>3</v>
      </c>
      <c r="L631" s="243">
        <v>1</v>
      </c>
    </row>
    <row r="632" spans="1:12" ht="14.25">
      <c r="A632" s="222">
        <v>630</v>
      </c>
      <c r="B632" s="223" t="s">
        <v>3178</v>
      </c>
      <c r="C632" s="224" t="s">
        <v>210</v>
      </c>
      <c r="D632" s="225" t="s">
        <v>3571</v>
      </c>
      <c r="E632" s="226" t="s">
        <v>3460</v>
      </c>
      <c r="F632" s="226" t="s">
        <v>3461</v>
      </c>
      <c r="G632" s="226"/>
      <c r="H632" s="213" t="s">
        <v>1562</v>
      </c>
      <c r="I632" s="222">
        <v>630</v>
      </c>
      <c r="J632" s="227" t="s">
        <v>2304</v>
      </c>
      <c r="K632" s="227">
        <v>3</v>
      </c>
      <c r="L632" s="243">
        <v>1</v>
      </c>
    </row>
    <row r="633" spans="1:12" ht="14.25">
      <c r="A633" s="222">
        <v>631</v>
      </c>
      <c r="B633" s="223" t="s">
        <v>3178</v>
      </c>
      <c r="C633" s="224" t="s">
        <v>211</v>
      </c>
      <c r="D633" s="225" t="s">
        <v>3571</v>
      </c>
      <c r="E633" s="226" t="s">
        <v>3462</v>
      </c>
      <c r="F633" s="226" t="s">
        <v>1755</v>
      </c>
      <c r="G633" s="226" t="s">
        <v>3463</v>
      </c>
      <c r="H633" s="213" t="s">
        <v>1563</v>
      </c>
      <c r="I633" s="222">
        <v>631</v>
      </c>
      <c r="J633" s="227" t="s">
        <v>2304</v>
      </c>
      <c r="K633" s="227">
        <v>3</v>
      </c>
      <c r="L633" s="243">
        <v>1</v>
      </c>
    </row>
    <row r="634" spans="1:12" ht="14.25">
      <c r="A634" s="222">
        <v>632</v>
      </c>
      <c r="B634" s="223" t="s">
        <v>3178</v>
      </c>
      <c r="C634" s="224" t="s">
        <v>212</v>
      </c>
      <c r="D634" s="225" t="s">
        <v>3571</v>
      </c>
      <c r="E634" s="226" t="s">
        <v>3464</v>
      </c>
      <c r="F634" s="226" t="s">
        <v>3465</v>
      </c>
      <c r="G634" s="226"/>
      <c r="H634" s="213" t="s">
        <v>1564</v>
      </c>
      <c r="I634" s="222">
        <v>632</v>
      </c>
      <c r="J634" s="227" t="s">
        <v>2304</v>
      </c>
      <c r="K634" s="227">
        <v>3</v>
      </c>
      <c r="L634" s="243">
        <v>1</v>
      </c>
    </row>
    <row r="635" spans="1:12" ht="14.25">
      <c r="A635" s="222">
        <v>633</v>
      </c>
      <c r="B635" s="223" t="s">
        <v>3178</v>
      </c>
      <c r="C635" s="224" t="s">
        <v>213</v>
      </c>
      <c r="D635" s="225" t="s">
        <v>3582</v>
      </c>
      <c r="E635" s="226" t="s">
        <v>3466</v>
      </c>
      <c r="F635" s="226" t="s">
        <v>1730</v>
      </c>
      <c r="G635" s="226"/>
      <c r="H635" s="213" t="s">
        <v>1565</v>
      </c>
      <c r="I635" s="222">
        <v>633</v>
      </c>
      <c r="J635" s="227" t="s">
        <v>2304</v>
      </c>
      <c r="K635" s="227">
        <v>3</v>
      </c>
      <c r="L635" s="243">
        <v>1</v>
      </c>
    </row>
    <row r="636" spans="1:12" ht="14.25">
      <c r="A636" s="222">
        <v>634</v>
      </c>
      <c r="B636" s="223" t="s">
        <v>3178</v>
      </c>
      <c r="C636" s="224" t="s">
        <v>214</v>
      </c>
      <c r="D636" s="225" t="s">
        <v>3582</v>
      </c>
      <c r="E636" s="226" t="s">
        <v>3467</v>
      </c>
      <c r="F636" s="226" t="s">
        <v>1727</v>
      </c>
      <c r="G636" s="226"/>
      <c r="H636" s="213" t="s">
        <v>1566</v>
      </c>
      <c r="I636" s="222">
        <v>634</v>
      </c>
      <c r="J636" s="227" t="s">
        <v>2304</v>
      </c>
      <c r="K636" s="227">
        <v>3</v>
      </c>
      <c r="L636" s="243">
        <v>1</v>
      </c>
    </row>
    <row r="637" spans="1:12" ht="14.25">
      <c r="A637" s="222">
        <v>635</v>
      </c>
      <c r="B637" s="223" t="s">
        <v>3178</v>
      </c>
      <c r="C637" s="224" t="s">
        <v>215</v>
      </c>
      <c r="D637" s="225" t="s">
        <v>3582</v>
      </c>
      <c r="E637" s="226" t="s">
        <v>3468</v>
      </c>
      <c r="F637" s="226" t="s">
        <v>1728</v>
      </c>
      <c r="G637" s="226"/>
      <c r="H637" s="213" t="s">
        <v>1567</v>
      </c>
      <c r="I637" s="222">
        <v>635</v>
      </c>
      <c r="J637" s="227" t="s">
        <v>2304</v>
      </c>
      <c r="K637" s="227">
        <v>3</v>
      </c>
      <c r="L637" s="243">
        <v>1</v>
      </c>
    </row>
    <row r="638" spans="1:12" ht="14.25">
      <c r="A638" s="222">
        <v>636</v>
      </c>
      <c r="B638" s="223" t="s">
        <v>3178</v>
      </c>
      <c r="C638" s="224" t="s">
        <v>216</v>
      </c>
      <c r="D638" s="225" t="s">
        <v>3582</v>
      </c>
      <c r="E638" s="226" t="s">
        <v>3469</v>
      </c>
      <c r="F638" s="226" t="s">
        <v>1729</v>
      </c>
      <c r="G638" s="226"/>
      <c r="H638" s="213" t="s">
        <v>1568</v>
      </c>
      <c r="I638" s="222">
        <v>636</v>
      </c>
      <c r="J638" s="227" t="s">
        <v>2304</v>
      </c>
      <c r="K638" s="227">
        <v>3</v>
      </c>
      <c r="L638" s="243">
        <v>1</v>
      </c>
    </row>
    <row r="639" spans="1:12" ht="14.25">
      <c r="A639" s="222">
        <v>637</v>
      </c>
      <c r="B639" s="229" t="s">
        <v>3470</v>
      </c>
      <c r="C639" s="230" t="s">
        <v>3293</v>
      </c>
      <c r="D639" s="231" t="s">
        <v>3294</v>
      </c>
      <c r="E639" s="231" t="s">
        <v>3471</v>
      </c>
      <c r="F639" s="232" t="s">
        <v>3472</v>
      </c>
      <c r="G639" s="231" t="s">
        <v>3473</v>
      </c>
      <c r="H639" s="233" t="s">
        <v>1569</v>
      </c>
      <c r="I639" s="222">
        <v>637</v>
      </c>
      <c r="J639" s="227" t="s">
        <v>2331</v>
      </c>
      <c r="K639" s="227">
        <v>7</v>
      </c>
      <c r="L639" s="243">
        <v>1</v>
      </c>
    </row>
    <row r="640" spans="1:12" ht="14.25">
      <c r="A640" s="222">
        <v>638</v>
      </c>
      <c r="B640" s="229" t="s">
        <v>3470</v>
      </c>
      <c r="C640" s="230" t="s">
        <v>3298</v>
      </c>
      <c r="D640" s="231" t="s">
        <v>3294</v>
      </c>
      <c r="E640" s="231" t="s">
        <v>3474</v>
      </c>
      <c r="F640" s="232" t="s">
        <v>3475</v>
      </c>
      <c r="G640" s="231" t="s">
        <v>3476</v>
      </c>
      <c r="H640" s="233" t="s">
        <v>1570</v>
      </c>
      <c r="I640" s="222">
        <v>638</v>
      </c>
      <c r="J640" s="227" t="s">
        <v>2331</v>
      </c>
      <c r="K640" s="227">
        <v>7</v>
      </c>
      <c r="L640" s="243">
        <v>1</v>
      </c>
    </row>
    <row r="641" spans="1:12" ht="14.25">
      <c r="A641" s="222">
        <v>639</v>
      </c>
      <c r="B641" s="229" t="s">
        <v>3470</v>
      </c>
      <c r="C641" s="230" t="s">
        <v>3299</v>
      </c>
      <c r="D641" s="231" t="s">
        <v>3294</v>
      </c>
      <c r="E641" s="231" t="s">
        <v>3477</v>
      </c>
      <c r="F641" s="232" t="s">
        <v>3478</v>
      </c>
      <c r="G641" s="231" t="s">
        <v>3207</v>
      </c>
      <c r="H641" s="233" t="s">
        <v>1571</v>
      </c>
      <c r="I641" s="222">
        <v>639</v>
      </c>
      <c r="J641" s="227" t="s">
        <v>2331</v>
      </c>
      <c r="K641" s="227">
        <v>7</v>
      </c>
      <c r="L641" s="243">
        <v>1</v>
      </c>
    </row>
    <row r="642" spans="1:12" ht="14.25">
      <c r="A642" s="222">
        <v>640</v>
      </c>
      <c r="B642" s="229" t="s">
        <v>3470</v>
      </c>
      <c r="C642" s="230" t="s">
        <v>3301</v>
      </c>
      <c r="D642" s="231" t="s">
        <v>3294</v>
      </c>
      <c r="E642" s="231" t="s">
        <v>3479</v>
      </c>
      <c r="F642" s="232" t="s">
        <v>3480</v>
      </c>
      <c r="G642" s="231" t="s">
        <v>3481</v>
      </c>
      <c r="H642" s="233" t="s">
        <v>1572</v>
      </c>
      <c r="I642" s="222">
        <v>640</v>
      </c>
      <c r="J642" s="227" t="s">
        <v>2331</v>
      </c>
      <c r="K642" s="227">
        <v>7</v>
      </c>
      <c r="L642" s="243">
        <v>1</v>
      </c>
    </row>
    <row r="643" spans="1:12" ht="14.25">
      <c r="A643" s="222">
        <v>641</v>
      </c>
      <c r="B643" s="229" t="s">
        <v>3470</v>
      </c>
      <c r="C643" s="230" t="s">
        <v>3304</v>
      </c>
      <c r="D643" s="231" t="s">
        <v>3294</v>
      </c>
      <c r="E643" s="231" t="s">
        <v>3482</v>
      </c>
      <c r="F643" s="232" t="s">
        <v>3483</v>
      </c>
      <c r="G643" s="231" t="s">
        <v>3484</v>
      </c>
      <c r="H643" s="233" t="s">
        <v>1573</v>
      </c>
      <c r="I643" s="222">
        <v>641</v>
      </c>
      <c r="J643" s="227" t="s">
        <v>2331</v>
      </c>
      <c r="K643" s="227">
        <v>7</v>
      </c>
      <c r="L643" s="243">
        <v>1</v>
      </c>
    </row>
    <row r="644" spans="1:12" ht="14.25">
      <c r="A644" s="222">
        <v>642</v>
      </c>
      <c r="B644" s="229" t="s">
        <v>3470</v>
      </c>
      <c r="C644" s="230" t="s">
        <v>3308</v>
      </c>
      <c r="D644" s="231" t="s">
        <v>3294</v>
      </c>
      <c r="E644" s="231" t="s">
        <v>3485</v>
      </c>
      <c r="F644" s="232" t="s">
        <v>3486</v>
      </c>
      <c r="G644" s="231" t="s">
        <v>3487</v>
      </c>
      <c r="H644" s="233" t="s">
        <v>1574</v>
      </c>
      <c r="I644" s="222">
        <v>642</v>
      </c>
      <c r="J644" s="227" t="s">
        <v>2331</v>
      </c>
      <c r="K644" s="227">
        <v>7</v>
      </c>
      <c r="L644" s="243">
        <v>1</v>
      </c>
    </row>
    <row r="645" spans="1:12" ht="14.25">
      <c r="A645" s="222">
        <v>643</v>
      </c>
      <c r="B645" s="229" t="s">
        <v>3470</v>
      </c>
      <c r="C645" s="230" t="s">
        <v>3310</v>
      </c>
      <c r="D645" s="231" t="s">
        <v>3294</v>
      </c>
      <c r="E645" s="231" t="s">
        <v>3488</v>
      </c>
      <c r="F645" s="232" t="s">
        <v>3489</v>
      </c>
      <c r="G645" s="231" t="s">
        <v>3490</v>
      </c>
      <c r="H645" s="233" t="s">
        <v>1575</v>
      </c>
      <c r="I645" s="222">
        <v>643</v>
      </c>
      <c r="J645" s="227" t="s">
        <v>2331</v>
      </c>
      <c r="K645" s="227">
        <v>7</v>
      </c>
      <c r="L645" s="243">
        <v>1</v>
      </c>
    </row>
    <row r="646" spans="1:12" ht="14.25">
      <c r="A646" s="222">
        <v>644</v>
      </c>
      <c r="B646" s="229" t="s">
        <v>3470</v>
      </c>
      <c r="C646" s="230" t="s">
        <v>3312</v>
      </c>
      <c r="D646" s="231" t="s">
        <v>3294</v>
      </c>
      <c r="E646" s="231" t="s">
        <v>3491</v>
      </c>
      <c r="F646" s="232" t="s">
        <v>3492</v>
      </c>
      <c r="G646" s="231" t="s">
        <v>3493</v>
      </c>
      <c r="H646" s="233" t="s">
        <v>1576</v>
      </c>
      <c r="I646" s="222">
        <v>644</v>
      </c>
      <c r="J646" s="227" t="s">
        <v>2331</v>
      </c>
      <c r="K646" s="227">
        <v>7</v>
      </c>
      <c r="L646" s="243">
        <v>1</v>
      </c>
    </row>
    <row r="647" spans="1:12" ht="14.25">
      <c r="A647" s="222">
        <v>645</v>
      </c>
      <c r="B647" s="229" t="s">
        <v>3470</v>
      </c>
      <c r="C647" s="230" t="s">
        <v>3316</v>
      </c>
      <c r="D647" s="231" t="s">
        <v>3294</v>
      </c>
      <c r="E647" s="231" t="s">
        <v>3494</v>
      </c>
      <c r="F647" s="232" t="s">
        <v>3492</v>
      </c>
      <c r="G647" s="231" t="s">
        <v>3495</v>
      </c>
      <c r="H647" s="233" t="s">
        <v>1577</v>
      </c>
      <c r="I647" s="222">
        <v>645</v>
      </c>
      <c r="J647" s="227" t="s">
        <v>2331</v>
      </c>
      <c r="K647" s="227">
        <v>7</v>
      </c>
      <c r="L647" s="243">
        <v>1</v>
      </c>
    </row>
    <row r="648" spans="1:12" ht="14.25">
      <c r="A648" s="222">
        <v>646</v>
      </c>
      <c r="B648" s="229" t="s">
        <v>3470</v>
      </c>
      <c r="C648" s="230" t="s">
        <v>3216</v>
      </c>
      <c r="D648" s="231" t="s">
        <v>3294</v>
      </c>
      <c r="E648" s="231" t="s">
        <v>3496</v>
      </c>
      <c r="F648" s="232" t="s">
        <v>3492</v>
      </c>
      <c r="G648" s="231" t="s">
        <v>3497</v>
      </c>
      <c r="H648" s="233" t="s">
        <v>1578</v>
      </c>
      <c r="I648" s="222">
        <v>646</v>
      </c>
      <c r="J648" s="227" t="s">
        <v>2331</v>
      </c>
      <c r="K648" s="227">
        <v>7</v>
      </c>
      <c r="L648" s="243">
        <v>1</v>
      </c>
    </row>
    <row r="649" spans="1:12" ht="14.25">
      <c r="A649" s="222">
        <v>647</v>
      </c>
      <c r="B649" s="229" t="s">
        <v>3470</v>
      </c>
      <c r="C649" s="230" t="s">
        <v>3220</v>
      </c>
      <c r="D649" s="231" t="s">
        <v>3747</v>
      </c>
      <c r="E649" s="231" t="s">
        <v>3498</v>
      </c>
      <c r="F649" s="232" t="s">
        <v>3492</v>
      </c>
      <c r="G649" s="231" t="s">
        <v>3499</v>
      </c>
      <c r="H649" s="233" t="s">
        <v>1579</v>
      </c>
      <c r="I649" s="222">
        <v>647</v>
      </c>
      <c r="J649" s="227" t="s">
        <v>2331</v>
      </c>
      <c r="K649" s="227">
        <v>7</v>
      </c>
      <c r="L649" s="243">
        <v>1</v>
      </c>
    </row>
    <row r="650" spans="1:12" ht="14.25">
      <c r="A650" s="222">
        <v>648</v>
      </c>
      <c r="B650" s="229" t="s">
        <v>3470</v>
      </c>
      <c r="C650" s="230" t="s">
        <v>3223</v>
      </c>
      <c r="D650" s="231" t="s">
        <v>3747</v>
      </c>
      <c r="E650" s="231" t="s">
        <v>3500</v>
      </c>
      <c r="F650" s="232" t="s">
        <v>3492</v>
      </c>
      <c r="G650" s="231" t="s">
        <v>3501</v>
      </c>
      <c r="H650" s="233" t="s">
        <v>1580</v>
      </c>
      <c r="I650" s="222">
        <v>648</v>
      </c>
      <c r="J650" s="227" t="s">
        <v>2331</v>
      </c>
      <c r="K650" s="227">
        <v>7</v>
      </c>
      <c r="L650" s="243">
        <v>1</v>
      </c>
    </row>
    <row r="651" spans="1:12" ht="14.25">
      <c r="A651" s="222">
        <v>649</v>
      </c>
      <c r="B651" s="229" t="s">
        <v>3470</v>
      </c>
      <c r="C651" s="230" t="s">
        <v>3226</v>
      </c>
      <c r="D651" s="231" t="s">
        <v>3571</v>
      </c>
      <c r="E651" s="231" t="s">
        <v>3502</v>
      </c>
      <c r="F651" s="232" t="s">
        <v>3492</v>
      </c>
      <c r="G651" s="231" t="s">
        <v>3503</v>
      </c>
      <c r="H651" s="233" t="s">
        <v>1581</v>
      </c>
      <c r="I651" s="222">
        <v>649</v>
      </c>
      <c r="J651" s="227" t="s">
        <v>2331</v>
      </c>
      <c r="K651" s="227">
        <v>7</v>
      </c>
      <c r="L651" s="243">
        <v>1</v>
      </c>
    </row>
    <row r="652" spans="1:12" ht="14.25">
      <c r="A652" s="222">
        <v>650</v>
      </c>
      <c r="B652" s="229" t="s">
        <v>3470</v>
      </c>
      <c r="C652" s="230" t="s">
        <v>3228</v>
      </c>
      <c r="D652" s="231" t="s">
        <v>3571</v>
      </c>
      <c r="E652" s="231" t="s">
        <v>3504</v>
      </c>
      <c r="F652" s="232" t="s">
        <v>3492</v>
      </c>
      <c r="G652" s="231" t="s">
        <v>3505</v>
      </c>
      <c r="H652" s="233" t="s">
        <v>1582</v>
      </c>
      <c r="I652" s="222">
        <v>650</v>
      </c>
      <c r="J652" s="227" t="s">
        <v>2331</v>
      </c>
      <c r="K652" s="227">
        <v>7</v>
      </c>
      <c r="L652" s="243">
        <v>1</v>
      </c>
    </row>
    <row r="653" spans="1:12" ht="14.25">
      <c r="A653" s="222">
        <v>651</v>
      </c>
      <c r="B653" s="229" t="s">
        <v>3470</v>
      </c>
      <c r="C653" s="230" t="s">
        <v>3232</v>
      </c>
      <c r="D653" s="231" t="s">
        <v>3571</v>
      </c>
      <c r="E653" s="231" t="s">
        <v>3506</v>
      </c>
      <c r="F653" s="232" t="s">
        <v>3492</v>
      </c>
      <c r="G653" s="231" t="s">
        <v>3507</v>
      </c>
      <c r="H653" s="233" t="s">
        <v>1583</v>
      </c>
      <c r="I653" s="222">
        <v>651</v>
      </c>
      <c r="J653" s="227" t="s">
        <v>2331</v>
      </c>
      <c r="K653" s="227">
        <v>7</v>
      </c>
      <c r="L653" s="243">
        <v>1</v>
      </c>
    </row>
    <row r="654" spans="1:12" ht="14.25">
      <c r="A654" s="222">
        <v>652</v>
      </c>
      <c r="B654" s="229" t="s">
        <v>3470</v>
      </c>
      <c r="C654" s="230" t="s">
        <v>3233</v>
      </c>
      <c r="D654" s="231" t="s">
        <v>33</v>
      </c>
      <c r="E654" s="231" t="s">
        <v>3508</v>
      </c>
      <c r="F654" s="232" t="s">
        <v>3492</v>
      </c>
      <c r="G654" s="231" t="s">
        <v>3509</v>
      </c>
      <c r="H654" s="233" t="s">
        <v>1584</v>
      </c>
      <c r="I654" s="222">
        <v>652</v>
      </c>
      <c r="J654" s="227" t="s">
        <v>2331</v>
      </c>
      <c r="K654" s="227">
        <v>7</v>
      </c>
      <c r="L654" s="243">
        <v>1</v>
      </c>
    </row>
    <row r="655" spans="1:12" ht="14.25">
      <c r="A655" s="222">
        <v>653</v>
      </c>
      <c r="B655" s="223" t="s">
        <v>3510</v>
      </c>
      <c r="C655" s="224" t="s">
        <v>3293</v>
      </c>
      <c r="D655" s="225" t="s">
        <v>3294</v>
      </c>
      <c r="E655" s="226" t="s">
        <v>77</v>
      </c>
      <c r="F655" s="226" t="s">
        <v>3511</v>
      </c>
      <c r="G655" s="226" t="s">
        <v>3511</v>
      </c>
      <c r="H655" s="213" t="s">
        <v>1585</v>
      </c>
      <c r="I655" s="222">
        <v>653</v>
      </c>
      <c r="J655" s="227" t="s">
        <v>2305</v>
      </c>
      <c r="K655" s="227">
        <v>4</v>
      </c>
      <c r="L655" s="243">
        <v>1</v>
      </c>
    </row>
    <row r="656" spans="1:12" ht="14.25">
      <c r="A656" s="222">
        <v>654</v>
      </c>
      <c r="B656" s="223" t="s">
        <v>3510</v>
      </c>
      <c r="C656" s="224" t="s">
        <v>3298</v>
      </c>
      <c r="D656" s="225" t="s">
        <v>3294</v>
      </c>
      <c r="E656" s="226" t="s">
        <v>77</v>
      </c>
      <c r="F656" s="226" t="s">
        <v>3512</v>
      </c>
      <c r="G656" s="226" t="s">
        <v>3512</v>
      </c>
      <c r="H656" s="213" t="s">
        <v>1586</v>
      </c>
      <c r="I656" s="222">
        <v>654</v>
      </c>
      <c r="J656" s="227" t="s">
        <v>2305</v>
      </c>
      <c r="K656" s="227">
        <v>4</v>
      </c>
      <c r="L656" s="243">
        <v>1</v>
      </c>
    </row>
    <row r="657" spans="1:12" ht="14.25">
      <c r="A657" s="222">
        <v>655</v>
      </c>
      <c r="B657" s="223" t="s">
        <v>3510</v>
      </c>
      <c r="C657" s="224" t="s">
        <v>3299</v>
      </c>
      <c r="D657" s="225" t="s">
        <v>3294</v>
      </c>
      <c r="E657" s="226" t="s">
        <v>77</v>
      </c>
      <c r="F657" s="226" t="s">
        <v>3513</v>
      </c>
      <c r="G657" s="226" t="s">
        <v>3513</v>
      </c>
      <c r="H657" s="213" t="s">
        <v>1587</v>
      </c>
      <c r="I657" s="222">
        <v>655</v>
      </c>
      <c r="J657" s="227" t="s">
        <v>2305</v>
      </c>
      <c r="K657" s="227">
        <v>4</v>
      </c>
      <c r="L657" s="243">
        <v>1</v>
      </c>
    </row>
    <row r="658" spans="1:12" ht="14.25">
      <c r="A658" s="222">
        <v>656</v>
      </c>
      <c r="B658" s="223" t="s">
        <v>3510</v>
      </c>
      <c r="C658" s="224" t="s">
        <v>3301</v>
      </c>
      <c r="D658" s="225" t="s">
        <v>3294</v>
      </c>
      <c r="E658" s="226" t="s">
        <v>3514</v>
      </c>
      <c r="F658" s="226" t="s">
        <v>3515</v>
      </c>
      <c r="G658" s="226" t="s">
        <v>3516</v>
      </c>
      <c r="H658" s="213" t="s">
        <v>1588</v>
      </c>
      <c r="I658" s="222">
        <v>656</v>
      </c>
      <c r="J658" s="227" t="s">
        <v>2305</v>
      </c>
      <c r="K658" s="227">
        <v>4</v>
      </c>
      <c r="L658" s="243">
        <v>1</v>
      </c>
    </row>
    <row r="659" spans="1:12" ht="14.25">
      <c r="A659" s="222">
        <v>657</v>
      </c>
      <c r="B659" s="223" t="s">
        <v>3510</v>
      </c>
      <c r="C659" s="224" t="s">
        <v>3304</v>
      </c>
      <c r="D659" s="225" t="s">
        <v>3294</v>
      </c>
      <c r="E659" s="226" t="s">
        <v>3517</v>
      </c>
      <c r="F659" s="226" t="s">
        <v>3518</v>
      </c>
      <c r="G659" s="226" t="s">
        <v>3212</v>
      </c>
      <c r="H659" s="213" t="s">
        <v>1589</v>
      </c>
      <c r="I659" s="222">
        <v>657</v>
      </c>
      <c r="J659" s="227" t="s">
        <v>2305</v>
      </c>
      <c r="K659" s="227">
        <v>4</v>
      </c>
      <c r="L659" s="243">
        <v>1</v>
      </c>
    </row>
    <row r="660" spans="1:12" ht="14.25">
      <c r="A660" s="222">
        <v>658</v>
      </c>
      <c r="B660" s="223" t="s">
        <v>3510</v>
      </c>
      <c r="C660" s="224" t="s">
        <v>3308</v>
      </c>
      <c r="D660" s="225" t="s">
        <v>3294</v>
      </c>
      <c r="E660" s="226" t="s">
        <v>3519</v>
      </c>
      <c r="F660" s="226" t="s">
        <v>3520</v>
      </c>
      <c r="G660" s="226" t="s">
        <v>3521</v>
      </c>
      <c r="H660" s="213" t="s">
        <v>1590</v>
      </c>
      <c r="I660" s="222">
        <v>658</v>
      </c>
      <c r="J660" s="227" t="s">
        <v>2305</v>
      </c>
      <c r="K660" s="227">
        <v>4</v>
      </c>
      <c r="L660" s="243">
        <v>1</v>
      </c>
    </row>
    <row r="661" spans="1:12" ht="14.25">
      <c r="A661" s="222">
        <v>659</v>
      </c>
      <c r="B661" s="223" t="s">
        <v>3510</v>
      </c>
      <c r="C661" s="224" t="s">
        <v>3310</v>
      </c>
      <c r="D661" s="225" t="s">
        <v>3294</v>
      </c>
      <c r="E661" s="226" t="s">
        <v>3522</v>
      </c>
      <c r="F661" s="226" t="s">
        <v>3523</v>
      </c>
      <c r="G661" s="226" t="s">
        <v>3523</v>
      </c>
      <c r="H661" s="213" t="s">
        <v>1591</v>
      </c>
      <c r="I661" s="222">
        <v>659</v>
      </c>
      <c r="J661" s="227" t="s">
        <v>2305</v>
      </c>
      <c r="K661" s="227">
        <v>4</v>
      </c>
      <c r="L661" s="243">
        <v>1</v>
      </c>
    </row>
    <row r="662" spans="1:12" ht="14.25">
      <c r="A662" s="222">
        <v>660</v>
      </c>
      <c r="B662" s="223" t="s">
        <v>3510</v>
      </c>
      <c r="C662" s="224" t="s">
        <v>3312</v>
      </c>
      <c r="D662" s="225" t="s">
        <v>3294</v>
      </c>
      <c r="E662" s="226" t="s">
        <v>3524</v>
      </c>
      <c r="F662" s="226" t="s">
        <v>3525</v>
      </c>
      <c r="G662" s="226" t="s">
        <v>3526</v>
      </c>
      <c r="H662" s="213" t="s">
        <v>1592</v>
      </c>
      <c r="I662" s="222">
        <v>660</v>
      </c>
      <c r="J662" s="227" t="s">
        <v>2305</v>
      </c>
      <c r="K662" s="227">
        <v>4</v>
      </c>
      <c r="L662" s="243">
        <v>1</v>
      </c>
    </row>
    <row r="663" spans="1:12" ht="14.25">
      <c r="A663" s="222">
        <v>661</v>
      </c>
      <c r="B663" s="223" t="s">
        <v>3510</v>
      </c>
      <c r="C663" s="224" t="s">
        <v>3316</v>
      </c>
      <c r="D663" s="225" t="s">
        <v>3294</v>
      </c>
      <c r="E663" s="226" t="s">
        <v>3527</v>
      </c>
      <c r="F663" s="226" t="s">
        <v>3528</v>
      </c>
      <c r="G663" s="226" t="s">
        <v>3529</v>
      </c>
      <c r="H663" s="213" t="s">
        <v>1593</v>
      </c>
      <c r="I663" s="222">
        <v>661</v>
      </c>
      <c r="J663" s="227" t="s">
        <v>2305</v>
      </c>
      <c r="K663" s="227">
        <v>4</v>
      </c>
      <c r="L663" s="243">
        <v>1</v>
      </c>
    </row>
    <row r="664" spans="1:12" ht="14.25">
      <c r="A664" s="222">
        <v>662</v>
      </c>
      <c r="B664" s="223" t="s">
        <v>3510</v>
      </c>
      <c r="C664" s="224" t="s">
        <v>3216</v>
      </c>
      <c r="D664" s="225" t="s">
        <v>3294</v>
      </c>
      <c r="E664" s="226" t="s">
        <v>3530</v>
      </c>
      <c r="F664" s="226" t="s">
        <v>3536</v>
      </c>
      <c r="G664" s="226" t="s">
        <v>3531</v>
      </c>
      <c r="H664" s="213" t="s">
        <v>1594</v>
      </c>
      <c r="I664" s="222">
        <v>662</v>
      </c>
      <c r="J664" s="227" t="s">
        <v>2305</v>
      </c>
      <c r="K664" s="227">
        <v>4</v>
      </c>
      <c r="L664" s="243">
        <v>1</v>
      </c>
    </row>
    <row r="665" spans="1:12" ht="14.25">
      <c r="A665" s="222">
        <v>663</v>
      </c>
      <c r="B665" s="223" t="s">
        <v>3510</v>
      </c>
      <c r="C665" s="224" t="s">
        <v>3220</v>
      </c>
      <c r="D665" s="225" t="s">
        <v>3294</v>
      </c>
      <c r="E665" s="226" t="s">
        <v>3532</v>
      </c>
      <c r="F665" s="226" t="s">
        <v>3533</v>
      </c>
      <c r="G665" s="226" t="s">
        <v>3534</v>
      </c>
      <c r="H665" s="213" t="s">
        <v>1595</v>
      </c>
      <c r="I665" s="222">
        <v>663</v>
      </c>
      <c r="J665" s="227" t="s">
        <v>2305</v>
      </c>
      <c r="K665" s="227">
        <v>4</v>
      </c>
      <c r="L665" s="243">
        <v>1</v>
      </c>
    </row>
    <row r="666" spans="1:12" ht="14.25">
      <c r="A666" s="222">
        <v>664</v>
      </c>
      <c r="B666" s="223" t="s">
        <v>3510</v>
      </c>
      <c r="C666" s="224" t="s">
        <v>3223</v>
      </c>
      <c r="D666" s="226" t="s">
        <v>3294</v>
      </c>
      <c r="E666" s="247" t="s">
        <v>3988</v>
      </c>
      <c r="F666" s="247" t="s">
        <v>3536</v>
      </c>
      <c r="G666" s="225" t="s">
        <v>3989</v>
      </c>
      <c r="H666" s="213" t="s">
        <v>1596</v>
      </c>
      <c r="I666" s="222">
        <v>664</v>
      </c>
      <c r="J666" s="227" t="s">
        <v>2305</v>
      </c>
      <c r="K666" s="227">
        <v>4</v>
      </c>
      <c r="L666" s="243">
        <v>1</v>
      </c>
    </row>
    <row r="667" spans="1:12" ht="14.25">
      <c r="A667" s="222">
        <v>665</v>
      </c>
      <c r="B667" s="223" t="s">
        <v>3510</v>
      </c>
      <c r="C667" s="224" t="s">
        <v>3226</v>
      </c>
      <c r="D667" s="226" t="s">
        <v>3294</v>
      </c>
      <c r="E667" s="247" t="s">
        <v>3990</v>
      </c>
      <c r="F667" s="247" t="s">
        <v>3536</v>
      </c>
      <c r="G667" s="225" t="s">
        <v>3991</v>
      </c>
      <c r="H667" s="213" t="s">
        <v>1597</v>
      </c>
      <c r="I667" s="222">
        <v>665</v>
      </c>
      <c r="J667" s="227" t="s">
        <v>2305</v>
      </c>
      <c r="K667" s="227">
        <v>4</v>
      </c>
      <c r="L667" s="243">
        <v>1</v>
      </c>
    </row>
    <row r="668" spans="1:12" ht="14.25">
      <c r="A668" s="222">
        <v>666</v>
      </c>
      <c r="B668" s="223" t="s">
        <v>3510</v>
      </c>
      <c r="C668" s="224" t="s">
        <v>3228</v>
      </c>
      <c r="D668" s="226" t="s">
        <v>3294</v>
      </c>
      <c r="E668" s="247" t="s">
        <v>3992</v>
      </c>
      <c r="F668" s="247" t="s">
        <v>3536</v>
      </c>
      <c r="G668" s="225" t="s">
        <v>3993</v>
      </c>
      <c r="H668" s="213" t="s">
        <v>1598</v>
      </c>
      <c r="I668" s="222">
        <v>666</v>
      </c>
      <c r="J668" s="227" t="s">
        <v>2305</v>
      </c>
      <c r="K668" s="227">
        <v>4</v>
      </c>
      <c r="L668" s="243">
        <v>1</v>
      </c>
    </row>
    <row r="669" spans="1:12" ht="14.25">
      <c r="A669" s="222">
        <v>667</v>
      </c>
      <c r="B669" s="223" t="s">
        <v>3510</v>
      </c>
      <c r="C669" s="224" t="s">
        <v>3232</v>
      </c>
      <c r="D669" s="226" t="s">
        <v>3294</v>
      </c>
      <c r="E669" s="247" t="s">
        <v>3994</v>
      </c>
      <c r="F669" s="247" t="s">
        <v>3536</v>
      </c>
      <c r="G669" s="225" t="s">
        <v>3995</v>
      </c>
      <c r="H669" s="213" t="s">
        <v>1599</v>
      </c>
      <c r="I669" s="222">
        <v>667</v>
      </c>
      <c r="J669" s="227" t="s">
        <v>2305</v>
      </c>
      <c r="K669" s="227">
        <v>4</v>
      </c>
      <c r="L669" s="243">
        <v>1</v>
      </c>
    </row>
    <row r="670" spans="1:12" ht="14.25">
      <c r="A670" s="222">
        <v>668</v>
      </c>
      <c r="B670" s="223" t="s">
        <v>3510</v>
      </c>
      <c r="C670" s="224" t="s">
        <v>3233</v>
      </c>
      <c r="D670" s="226" t="s">
        <v>3294</v>
      </c>
      <c r="E670" s="247" t="s">
        <v>3996</v>
      </c>
      <c r="F670" s="247" t="s">
        <v>3536</v>
      </c>
      <c r="G670" s="225" t="s">
        <v>3997</v>
      </c>
      <c r="H670" s="213" t="s">
        <v>1600</v>
      </c>
      <c r="I670" s="222">
        <v>668</v>
      </c>
      <c r="J670" s="227" t="s">
        <v>2305</v>
      </c>
      <c r="K670" s="227">
        <v>4</v>
      </c>
      <c r="L670" s="243">
        <v>1</v>
      </c>
    </row>
    <row r="671" spans="1:12" ht="14.25">
      <c r="A671" s="222">
        <v>669</v>
      </c>
      <c r="B671" s="223" t="s">
        <v>3510</v>
      </c>
      <c r="C671" s="224" t="s">
        <v>3235</v>
      </c>
      <c r="D671" s="226" t="s">
        <v>3294</v>
      </c>
      <c r="E671" s="226" t="s">
        <v>3998</v>
      </c>
      <c r="F671" s="258" t="s">
        <v>3536</v>
      </c>
      <c r="G671" s="225" t="s">
        <v>3999</v>
      </c>
      <c r="H671" s="213" t="s">
        <v>1601</v>
      </c>
      <c r="I671" s="222">
        <v>669</v>
      </c>
      <c r="J671" s="227" t="s">
        <v>2305</v>
      </c>
      <c r="K671" s="227">
        <v>4</v>
      </c>
      <c r="L671" s="243">
        <v>1</v>
      </c>
    </row>
    <row r="672" spans="1:12" ht="14.25">
      <c r="A672" s="222">
        <v>670</v>
      </c>
      <c r="B672" s="223" t="s">
        <v>3510</v>
      </c>
      <c r="C672" s="224" t="s">
        <v>3238</v>
      </c>
      <c r="D672" s="226" t="s">
        <v>3294</v>
      </c>
      <c r="E672" s="247" t="s">
        <v>4000</v>
      </c>
      <c r="F672" s="247" t="s">
        <v>4001</v>
      </c>
      <c r="G672" s="225"/>
      <c r="H672" s="213" t="s">
        <v>1602</v>
      </c>
      <c r="I672" s="222">
        <v>670</v>
      </c>
      <c r="J672" s="227" t="s">
        <v>2305</v>
      </c>
      <c r="K672" s="227">
        <v>4</v>
      </c>
      <c r="L672" s="243">
        <v>1</v>
      </c>
    </row>
    <row r="673" spans="1:12" ht="14.25">
      <c r="A673" s="222">
        <v>671</v>
      </c>
      <c r="B673" s="223" t="s">
        <v>3510</v>
      </c>
      <c r="C673" s="224" t="s">
        <v>3242</v>
      </c>
      <c r="D673" s="226" t="s">
        <v>3294</v>
      </c>
      <c r="E673" s="247" t="s">
        <v>4002</v>
      </c>
      <c r="F673" s="247" t="s">
        <v>4003</v>
      </c>
      <c r="G673" s="225"/>
      <c r="H673" s="213" t="s">
        <v>1603</v>
      </c>
      <c r="I673" s="222">
        <v>671</v>
      </c>
      <c r="J673" s="227" t="s">
        <v>2305</v>
      </c>
      <c r="K673" s="227">
        <v>4</v>
      </c>
      <c r="L673" s="243">
        <v>1</v>
      </c>
    </row>
    <row r="674" spans="1:12" ht="14.25">
      <c r="A674" s="222">
        <v>672</v>
      </c>
      <c r="B674" s="223" t="s">
        <v>3510</v>
      </c>
      <c r="C674" s="224" t="s">
        <v>3246</v>
      </c>
      <c r="D674" s="225" t="s">
        <v>3747</v>
      </c>
      <c r="E674" s="247" t="s">
        <v>4004</v>
      </c>
      <c r="F674" s="247" t="s">
        <v>3536</v>
      </c>
      <c r="G674" s="225" t="s">
        <v>4005</v>
      </c>
      <c r="H674" s="213" t="s">
        <v>1604</v>
      </c>
      <c r="I674" s="222">
        <v>672</v>
      </c>
      <c r="J674" s="227" t="s">
        <v>2305</v>
      </c>
      <c r="K674" s="227">
        <v>4</v>
      </c>
      <c r="L674" s="243">
        <v>1</v>
      </c>
    </row>
    <row r="675" spans="1:12" ht="14.25">
      <c r="A675" s="222">
        <v>673</v>
      </c>
      <c r="B675" s="223" t="s">
        <v>3510</v>
      </c>
      <c r="C675" s="224" t="s">
        <v>3251</v>
      </c>
      <c r="D675" s="225" t="s">
        <v>3747</v>
      </c>
      <c r="E675" s="247" t="s">
        <v>4006</v>
      </c>
      <c r="F675" s="247" t="s">
        <v>3536</v>
      </c>
      <c r="G675" s="225" t="s">
        <v>4007</v>
      </c>
      <c r="H675" s="213" t="s">
        <v>1605</v>
      </c>
      <c r="I675" s="222">
        <v>673</v>
      </c>
      <c r="J675" s="227" t="s">
        <v>2305</v>
      </c>
      <c r="K675" s="227">
        <v>4</v>
      </c>
      <c r="L675" s="243">
        <v>1</v>
      </c>
    </row>
    <row r="676" spans="1:12" ht="14.25">
      <c r="A676" s="222">
        <v>674</v>
      </c>
      <c r="B676" s="223" t="s">
        <v>3510</v>
      </c>
      <c r="C676" s="224" t="s">
        <v>3570</v>
      </c>
      <c r="D676" s="225" t="s">
        <v>3747</v>
      </c>
      <c r="E676" s="247" t="s">
        <v>4008</v>
      </c>
      <c r="F676" s="247" t="s">
        <v>3536</v>
      </c>
      <c r="G676" s="225" t="s">
        <v>4009</v>
      </c>
      <c r="H676" s="213" t="s">
        <v>4010</v>
      </c>
      <c r="I676" s="222">
        <v>674</v>
      </c>
      <c r="J676" s="227" t="s">
        <v>2305</v>
      </c>
      <c r="K676" s="227">
        <v>4</v>
      </c>
      <c r="L676" s="243">
        <v>1</v>
      </c>
    </row>
    <row r="677" spans="1:12" ht="14.25">
      <c r="A677" s="222">
        <v>675</v>
      </c>
      <c r="B677" s="223" t="s">
        <v>3510</v>
      </c>
      <c r="C677" s="224" t="s">
        <v>3575</v>
      </c>
      <c r="D677" s="225" t="s">
        <v>3747</v>
      </c>
      <c r="E677" s="247" t="s">
        <v>4011</v>
      </c>
      <c r="F677" s="247" t="s">
        <v>4012</v>
      </c>
      <c r="G677" s="225" t="s">
        <v>4013</v>
      </c>
      <c r="H677" s="213" t="s">
        <v>4014</v>
      </c>
      <c r="I677" s="222">
        <v>675</v>
      </c>
      <c r="J677" s="227" t="s">
        <v>2305</v>
      </c>
      <c r="K677" s="227">
        <v>4</v>
      </c>
      <c r="L677" s="243">
        <v>1</v>
      </c>
    </row>
    <row r="678" spans="1:12" ht="14.25">
      <c r="A678" s="222">
        <v>676</v>
      </c>
      <c r="B678" s="223" t="s">
        <v>3510</v>
      </c>
      <c r="C678" s="224" t="s">
        <v>3578</v>
      </c>
      <c r="D678" s="225" t="s">
        <v>3747</v>
      </c>
      <c r="E678" s="247" t="s">
        <v>4015</v>
      </c>
      <c r="F678" s="247" t="s">
        <v>4016</v>
      </c>
      <c r="G678" s="225" t="s">
        <v>4017</v>
      </c>
      <c r="H678" s="213" t="s">
        <v>4018</v>
      </c>
      <c r="I678" s="222">
        <v>676</v>
      </c>
      <c r="J678" s="227" t="s">
        <v>2305</v>
      </c>
      <c r="K678" s="227">
        <v>4</v>
      </c>
      <c r="L678" s="243">
        <v>1</v>
      </c>
    </row>
    <row r="679" spans="1:12" ht="14.25">
      <c r="A679" s="222">
        <v>677</v>
      </c>
      <c r="B679" s="223" t="s">
        <v>3510</v>
      </c>
      <c r="C679" s="224" t="s">
        <v>3581</v>
      </c>
      <c r="D679" s="225" t="s">
        <v>3747</v>
      </c>
      <c r="E679" s="247" t="s">
        <v>4019</v>
      </c>
      <c r="F679" s="247" t="s">
        <v>4020</v>
      </c>
      <c r="G679" s="225" t="s">
        <v>4021</v>
      </c>
      <c r="H679" s="213" t="s">
        <v>4022</v>
      </c>
      <c r="I679" s="222">
        <v>677</v>
      </c>
      <c r="J679" s="227" t="s">
        <v>2305</v>
      </c>
      <c r="K679" s="227">
        <v>4</v>
      </c>
      <c r="L679" s="243">
        <v>1</v>
      </c>
    </row>
    <row r="680" spans="1:12" ht="14.25">
      <c r="A680" s="222">
        <v>678</v>
      </c>
      <c r="B680" s="223" t="s">
        <v>3510</v>
      </c>
      <c r="C680" s="224" t="s">
        <v>24</v>
      </c>
      <c r="D680" s="225" t="s">
        <v>3571</v>
      </c>
      <c r="E680" s="226" t="s">
        <v>3535</v>
      </c>
      <c r="F680" s="226" t="s">
        <v>3536</v>
      </c>
      <c r="G680" s="226" t="s">
        <v>4140</v>
      </c>
      <c r="H680" s="213" t="s">
        <v>4023</v>
      </c>
      <c r="I680" s="222">
        <v>678</v>
      </c>
      <c r="J680" s="227" t="s">
        <v>2305</v>
      </c>
      <c r="K680" s="227">
        <v>4</v>
      </c>
      <c r="L680" s="243">
        <v>1</v>
      </c>
    </row>
    <row r="681" spans="1:12" ht="14.25">
      <c r="A681" s="222">
        <v>679</v>
      </c>
      <c r="B681" s="223" t="s">
        <v>3510</v>
      </c>
      <c r="C681" s="224" t="s">
        <v>27</v>
      </c>
      <c r="D681" s="225" t="s">
        <v>3571</v>
      </c>
      <c r="E681" s="226" t="s">
        <v>3537</v>
      </c>
      <c r="F681" s="226" t="s">
        <v>3538</v>
      </c>
      <c r="G681" s="226" t="s">
        <v>3539</v>
      </c>
      <c r="H681" s="213" t="s">
        <v>4024</v>
      </c>
      <c r="I681" s="222">
        <v>679</v>
      </c>
      <c r="J681" s="227" t="s">
        <v>2305</v>
      </c>
      <c r="K681" s="227">
        <v>4</v>
      </c>
      <c r="L681" s="243">
        <v>1</v>
      </c>
    </row>
    <row r="682" spans="1:12" ht="14.25">
      <c r="A682" s="222">
        <v>680</v>
      </c>
      <c r="B682" s="223" t="s">
        <v>3510</v>
      </c>
      <c r="C682" s="224" t="s">
        <v>30</v>
      </c>
      <c r="D682" s="225" t="s">
        <v>3571</v>
      </c>
      <c r="E682" s="226" t="s">
        <v>3540</v>
      </c>
      <c r="F682" s="226" t="s">
        <v>3536</v>
      </c>
      <c r="G682" s="226" t="s">
        <v>3541</v>
      </c>
      <c r="H682" s="213" t="s">
        <v>4025</v>
      </c>
      <c r="I682" s="222">
        <v>680</v>
      </c>
      <c r="J682" s="227" t="s">
        <v>2305</v>
      </c>
      <c r="K682" s="227">
        <v>4</v>
      </c>
      <c r="L682" s="243">
        <v>1</v>
      </c>
    </row>
    <row r="683" spans="1:12" ht="14.25">
      <c r="A683" s="222">
        <v>681</v>
      </c>
      <c r="B683" s="223" t="s">
        <v>3510</v>
      </c>
      <c r="C683" s="224" t="s">
        <v>32</v>
      </c>
      <c r="D683" s="225" t="s">
        <v>3571</v>
      </c>
      <c r="E683" s="226" t="s">
        <v>3542</v>
      </c>
      <c r="F683" s="226" t="s">
        <v>3536</v>
      </c>
      <c r="G683" s="226" t="s">
        <v>3543</v>
      </c>
      <c r="H683" s="213" t="s">
        <v>4026</v>
      </c>
      <c r="I683" s="222">
        <v>681</v>
      </c>
      <c r="J683" s="227" t="s">
        <v>2305</v>
      </c>
      <c r="K683" s="227">
        <v>4</v>
      </c>
      <c r="L683" s="243">
        <v>1</v>
      </c>
    </row>
    <row r="684" spans="1:12" ht="14.25">
      <c r="A684" s="222">
        <v>682</v>
      </c>
      <c r="B684" s="223" t="s">
        <v>3510</v>
      </c>
      <c r="C684" s="224" t="s">
        <v>207</v>
      </c>
      <c r="D684" s="225" t="s">
        <v>3571</v>
      </c>
      <c r="E684" s="226" t="s">
        <v>3544</v>
      </c>
      <c r="F684" s="226" t="s">
        <v>3545</v>
      </c>
      <c r="G684" s="226" t="s">
        <v>3546</v>
      </c>
      <c r="H684" s="213" t="s">
        <v>4027</v>
      </c>
      <c r="I684" s="222">
        <v>682</v>
      </c>
      <c r="J684" s="227" t="s">
        <v>2305</v>
      </c>
      <c r="K684" s="227">
        <v>4</v>
      </c>
      <c r="L684" s="243">
        <v>1</v>
      </c>
    </row>
    <row r="685" spans="1:12" ht="14.25">
      <c r="A685" s="222">
        <v>683</v>
      </c>
      <c r="B685" s="223" t="s">
        <v>3510</v>
      </c>
      <c r="C685" s="224" t="s">
        <v>208</v>
      </c>
      <c r="D685" s="225" t="s">
        <v>3571</v>
      </c>
      <c r="E685" s="226" t="s">
        <v>3547</v>
      </c>
      <c r="F685" s="226" t="s">
        <v>3548</v>
      </c>
      <c r="G685" s="226" t="s">
        <v>3549</v>
      </c>
      <c r="H685" s="213" t="s">
        <v>4028</v>
      </c>
      <c r="I685" s="222">
        <v>683</v>
      </c>
      <c r="J685" s="227" t="s">
        <v>2305</v>
      </c>
      <c r="K685" s="227">
        <v>4</v>
      </c>
      <c r="L685" s="243">
        <v>1</v>
      </c>
    </row>
    <row r="686" spans="1:12" ht="14.25">
      <c r="A686" s="222">
        <v>684</v>
      </c>
      <c r="B686" s="223" t="s">
        <v>3510</v>
      </c>
      <c r="C686" s="224" t="s">
        <v>209</v>
      </c>
      <c r="D686" s="225" t="s">
        <v>3571</v>
      </c>
      <c r="E686" s="226" t="s">
        <v>3550</v>
      </c>
      <c r="F686" s="226" t="s">
        <v>3536</v>
      </c>
      <c r="G686" s="226" t="s">
        <v>3186</v>
      </c>
      <c r="H686" s="213" t="s">
        <v>4029</v>
      </c>
      <c r="I686" s="222">
        <v>684</v>
      </c>
      <c r="J686" s="227" t="s">
        <v>2305</v>
      </c>
      <c r="K686" s="227">
        <v>4</v>
      </c>
      <c r="L686" s="243">
        <v>1</v>
      </c>
    </row>
    <row r="687" spans="1:12" ht="14.25">
      <c r="A687" s="222">
        <v>685</v>
      </c>
      <c r="B687" s="223" t="s">
        <v>3510</v>
      </c>
      <c r="C687" s="224" t="s">
        <v>210</v>
      </c>
      <c r="D687" s="225" t="s">
        <v>3571</v>
      </c>
      <c r="E687" s="226" t="s">
        <v>3551</v>
      </c>
      <c r="F687" s="226" t="s">
        <v>3536</v>
      </c>
      <c r="G687" s="226" t="s">
        <v>3552</v>
      </c>
      <c r="H687" s="213" t="s">
        <v>4030</v>
      </c>
      <c r="I687" s="222">
        <v>685</v>
      </c>
      <c r="J687" s="227" t="s">
        <v>2305</v>
      </c>
      <c r="K687" s="227">
        <v>4</v>
      </c>
      <c r="L687" s="243">
        <v>1</v>
      </c>
    </row>
    <row r="688" spans="1:12" ht="14.25">
      <c r="A688" s="222">
        <v>686</v>
      </c>
      <c r="B688" s="223" t="s">
        <v>3510</v>
      </c>
      <c r="C688" s="224" t="s">
        <v>211</v>
      </c>
      <c r="D688" s="247" t="s">
        <v>3571</v>
      </c>
      <c r="E688" s="247" t="s">
        <v>4031</v>
      </c>
      <c r="F688" s="247" t="s">
        <v>4032</v>
      </c>
      <c r="G688" s="225" t="s">
        <v>4033</v>
      </c>
      <c r="H688" s="213" t="s">
        <v>4034</v>
      </c>
      <c r="I688" s="222">
        <v>686</v>
      </c>
      <c r="J688" s="227" t="s">
        <v>2305</v>
      </c>
      <c r="K688" s="227">
        <v>4</v>
      </c>
      <c r="L688" s="243">
        <v>1</v>
      </c>
    </row>
    <row r="689" spans="1:12" ht="14.25">
      <c r="A689" s="222">
        <v>687</v>
      </c>
      <c r="B689" s="223" t="s">
        <v>3510</v>
      </c>
      <c r="C689" s="224" t="s">
        <v>212</v>
      </c>
      <c r="D689" s="225" t="s">
        <v>3582</v>
      </c>
      <c r="E689" s="247" t="s">
        <v>4035</v>
      </c>
      <c r="F689" s="247" t="s">
        <v>4036</v>
      </c>
      <c r="G689" s="225"/>
      <c r="H689" s="213" t="s">
        <v>4037</v>
      </c>
      <c r="I689" s="222">
        <v>687</v>
      </c>
      <c r="J689" s="227" t="s">
        <v>2305</v>
      </c>
      <c r="K689" s="227">
        <v>4</v>
      </c>
      <c r="L689" s="243">
        <v>1</v>
      </c>
    </row>
    <row r="690" spans="1:12" ht="14.25">
      <c r="A690" s="222">
        <v>688</v>
      </c>
      <c r="B690" s="223" t="s">
        <v>3510</v>
      </c>
      <c r="C690" s="224" t="s">
        <v>213</v>
      </c>
      <c r="D690" s="225" t="s">
        <v>3582</v>
      </c>
      <c r="E690" s="247" t="s">
        <v>4038</v>
      </c>
      <c r="F690" s="247" t="s">
        <v>4039</v>
      </c>
      <c r="G690" s="225"/>
      <c r="H690" s="213" t="s">
        <v>4040</v>
      </c>
      <c r="I690" s="222">
        <v>688</v>
      </c>
      <c r="J690" s="227" t="s">
        <v>2305</v>
      </c>
      <c r="K690" s="227">
        <v>4</v>
      </c>
      <c r="L690" s="243">
        <v>1</v>
      </c>
    </row>
    <row r="691" spans="1:12" ht="14.25">
      <c r="A691" s="222">
        <v>689</v>
      </c>
      <c r="B691" s="223" t="s">
        <v>3510</v>
      </c>
      <c r="C691" s="224" t="s">
        <v>214</v>
      </c>
      <c r="D691" s="225" t="s">
        <v>3582</v>
      </c>
      <c r="E691" s="247" t="s">
        <v>4041</v>
      </c>
      <c r="F691" s="247" t="s">
        <v>4032</v>
      </c>
      <c r="G691" s="225" t="s">
        <v>4042</v>
      </c>
      <c r="H691" s="213" t="s">
        <v>4043</v>
      </c>
      <c r="I691" s="222">
        <v>689</v>
      </c>
      <c r="J691" s="227" t="s">
        <v>2305</v>
      </c>
      <c r="K691" s="227">
        <v>4</v>
      </c>
      <c r="L691" s="243">
        <v>1</v>
      </c>
    </row>
    <row r="692" spans="1:12" ht="14.25">
      <c r="A692" s="222">
        <v>690</v>
      </c>
      <c r="B692" s="223" t="s">
        <v>3510</v>
      </c>
      <c r="C692" s="224" t="s">
        <v>215</v>
      </c>
      <c r="D692" s="225" t="s">
        <v>33</v>
      </c>
      <c r="E692" s="226" t="s">
        <v>3553</v>
      </c>
      <c r="F692" s="226" t="s">
        <v>3536</v>
      </c>
      <c r="G692" s="226" t="s">
        <v>3554</v>
      </c>
      <c r="H692" s="213" t="s">
        <v>4044</v>
      </c>
      <c r="I692" s="222">
        <v>690</v>
      </c>
      <c r="J692" s="227" t="s">
        <v>2305</v>
      </c>
      <c r="K692" s="227">
        <v>4</v>
      </c>
      <c r="L692" s="243">
        <v>1</v>
      </c>
    </row>
    <row r="693" spans="1:12" ht="14.25">
      <c r="A693" s="222">
        <v>691</v>
      </c>
      <c r="B693" s="223" t="s">
        <v>3510</v>
      </c>
      <c r="C693" s="224" t="s">
        <v>216</v>
      </c>
      <c r="D693" s="225" t="s">
        <v>33</v>
      </c>
      <c r="E693" s="226" t="s">
        <v>3555</v>
      </c>
      <c r="F693" s="226" t="s">
        <v>3536</v>
      </c>
      <c r="G693" s="226" t="s">
        <v>3554</v>
      </c>
      <c r="H693" s="213" t="s">
        <v>4045</v>
      </c>
      <c r="I693" s="222">
        <v>691</v>
      </c>
      <c r="J693" s="227" t="s">
        <v>2305</v>
      </c>
      <c r="K693" s="227">
        <v>4</v>
      </c>
      <c r="L693" s="243">
        <v>1</v>
      </c>
    </row>
    <row r="694" spans="1:12" ht="14.25">
      <c r="A694" s="222">
        <v>692</v>
      </c>
      <c r="B694" s="229" t="s">
        <v>3556</v>
      </c>
      <c r="C694" s="230" t="s">
        <v>3293</v>
      </c>
      <c r="D694" s="231" t="s">
        <v>3294</v>
      </c>
      <c r="E694" s="231" t="s">
        <v>3557</v>
      </c>
      <c r="F694" s="232" t="s">
        <v>3558</v>
      </c>
      <c r="G694" s="231" t="s">
        <v>3559</v>
      </c>
      <c r="H694" s="233" t="s">
        <v>1606</v>
      </c>
      <c r="I694" s="222">
        <v>692</v>
      </c>
      <c r="J694" s="227" t="s">
        <v>2279</v>
      </c>
      <c r="K694" s="227">
        <v>2</v>
      </c>
      <c r="L694" s="243">
        <v>1</v>
      </c>
    </row>
    <row r="695" spans="1:12" ht="14.25">
      <c r="A695" s="222">
        <v>693</v>
      </c>
      <c r="B695" s="229" t="s">
        <v>3556</v>
      </c>
      <c r="C695" s="230" t="s">
        <v>3298</v>
      </c>
      <c r="D695" s="231" t="s">
        <v>3294</v>
      </c>
      <c r="E695" s="231" t="s">
        <v>3560</v>
      </c>
      <c r="F695" s="232" t="s">
        <v>3561</v>
      </c>
      <c r="G695" s="231" t="s">
        <v>3562</v>
      </c>
      <c r="H695" s="233" t="s">
        <v>1607</v>
      </c>
      <c r="I695" s="222">
        <v>693</v>
      </c>
      <c r="J695" s="227" t="s">
        <v>2279</v>
      </c>
      <c r="K695" s="227">
        <v>2</v>
      </c>
      <c r="L695" s="243">
        <v>1</v>
      </c>
    </row>
    <row r="696" spans="1:12" ht="14.25">
      <c r="A696" s="222">
        <v>694</v>
      </c>
      <c r="B696" s="229" t="s">
        <v>3556</v>
      </c>
      <c r="C696" s="230" t="s">
        <v>3299</v>
      </c>
      <c r="D696" s="231" t="s">
        <v>3294</v>
      </c>
      <c r="E696" s="231" t="s">
        <v>3563</v>
      </c>
      <c r="F696" s="232" t="s">
        <v>3564</v>
      </c>
      <c r="G696" s="231" t="s">
        <v>3565</v>
      </c>
      <c r="H696" s="233" t="s">
        <v>1608</v>
      </c>
      <c r="I696" s="222">
        <v>694</v>
      </c>
      <c r="J696" s="227" t="s">
        <v>2279</v>
      </c>
      <c r="K696" s="227">
        <v>2</v>
      </c>
      <c r="L696" s="243">
        <v>1</v>
      </c>
    </row>
    <row r="697" spans="1:12" ht="14.25">
      <c r="A697" s="222">
        <v>695</v>
      </c>
      <c r="B697" s="229" t="s">
        <v>3556</v>
      </c>
      <c r="C697" s="230" t="s">
        <v>3301</v>
      </c>
      <c r="D697" s="231" t="s">
        <v>3294</v>
      </c>
      <c r="E697" s="231" t="s">
        <v>3566</v>
      </c>
      <c r="F697" s="232" t="s">
        <v>3567</v>
      </c>
      <c r="G697" s="231" t="s">
        <v>3568</v>
      </c>
      <c r="H697" s="233" t="s">
        <v>1609</v>
      </c>
      <c r="I697" s="222">
        <v>695</v>
      </c>
      <c r="J697" s="227" t="s">
        <v>2279</v>
      </c>
      <c r="K697" s="227">
        <v>2</v>
      </c>
      <c r="L697" s="243">
        <v>1</v>
      </c>
    </row>
    <row r="698" spans="1:12" ht="14.25">
      <c r="A698" s="222">
        <v>696</v>
      </c>
      <c r="B698" s="229" t="s">
        <v>3556</v>
      </c>
      <c r="C698" s="230" t="s">
        <v>3304</v>
      </c>
      <c r="D698" s="231" t="s">
        <v>3294</v>
      </c>
      <c r="E698" s="231" t="s">
        <v>646</v>
      </c>
      <c r="F698" s="232" t="s">
        <v>647</v>
      </c>
      <c r="G698" s="231" t="s">
        <v>648</v>
      </c>
      <c r="H698" s="233" t="s">
        <v>2631</v>
      </c>
      <c r="I698" s="222">
        <v>696</v>
      </c>
      <c r="J698" s="227" t="s">
        <v>2279</v>
      </c>
      <c r="K698" s="227">
        <v>2</v>
      </c>
      <c r="L698" s="243">
        <v>1</v>
      </c>
    </row>
    <row r="699" spans="1:12" ht="14.25">
      <c r="A699" s="222">
        <v>697</v>
      </c>
      <c r="B699" s="229" t="s">
        <v>3556</v>
      </c>
      <c r="C699" s="230" t="s">
        <v>3308</v>
      </c>
      <c r="D699" s="231" t="s">
        <v>3294</v>
      </c>
      <c r="E699" s="231" t="s">
        <v>649</v>
      </c>
      <c r="F699" s="232" t="s">
        <v>661</v>
      </c>
      <c r="G699" s="231" t="s">
        <v>650</v>
      </c>
      <c r="H699" s="233" t="s">
        <v>2632</v>
      </c>
      <c r="I699" s="222">
        <v>697</v>
      </c>
      <c r="J699" s="227" t="s">
        <v>2279</v>
      </c>
      <c r="K699" s="227">
        <v>2</v>
      </c>
      <c r="L699" s="243">
        <v>1</v>
      </c>
    </row>
    <row r="700" spans="1:12" ht="14.25">
      <c r="A700" s="222">
        <v>698</v>
      </c>
      <c r="B700" s="229" t="s">
        <v>3556</v>
      </c>
      <c r="C700" s="230" t="s">
        <v>3310</v>
      </c>
      <c r="D700" s="231" t="s">
        <v>3294</v>
      </c>
      <c r="E700" s="231" t="s">
        <v>651</v>
      </c>
      <c r="F700" s="232" t="s">
        <v>652</v>
      </c>
      <c r="G700" s="231" t="s">
        <v>653</v>
      </c>
      <c r="H700" s="233" t="s">
        <v>2633</v>
      </c>
      <c r="I700" s="222">
        <v>698</v>
      </c>
      <c r="J700" s="227" t="s">
        <v>2279</v>
      </c>
      <c r="K700" s="227">
        <v>2</v>
      </c>
      <c r="L700" s="243">
        <v>1</v>
      </c>
    </row>
    <row r="701" spans="1:12" ht="14.25">
      <c r="A701" s="222">
        <v>699</v>
      </c>
      <c r="B701" s="229" t="s">
        <v>3556</v>
      </c>
      <c r="C701" s="230" t="s">
        <v>3312</v>
      </c>
      <c r="D701" s="231" t="s">
        <v>3294</v>
      </c>
      <c r="E701" s="231" t="s">
        <v>654</v>
      </c>
      <c r="F701" s="232" t="s">
        <v>661</v>
      </c>
      <c r="G701" s="231" t="s">
        <v>655</v>
      </c>
      <c r="H701" s="233" t="s">
        <v>2634</v>
      </c>
      <c r="I701" s="222">
        <v>699</v>
      </c>
      <c r="J701" s="227" t="s">
        <v>2279</v>
      </c>
      <c r="K701" s="227">
        <v>2</v>
      </c>
      <c r="L701" s="243">
        <v>1</v>
      </c>
    </row>
    <row r="702" spans="1:12" ht="14.25">
      <c r="A702" s="222">
        <v>700</v>
      </c>
      <c r="B702" s="229" t="s">
        <v>3556</v>
      </c>
      <c r="C702" s="230" t="s">
        <v>3316</v>
      </c>
      <c r="D702" s="231" t="s">
        <v>3294</v>
      </c>
      <c r="E702" s="231" t="s">
        <v>656</v>
      </c>
      <c r="F702" s="232" t="s">
        <v>661</v>
      </c>
      <c r="G702" s="231" t="s">
        <v>657</v>
      </c>
      <c r="H702" s="233" t="s">
        <v>2635</v>
      </c>
      <c r="I702" s="222">
        <v>700</v>
      </c>
      <c r="J702" s="227" t="s">
        <v>2279</v>
      </c>
      <c r="K702" s="227">
        <v>2</v>
      </c>
      <c r="L702" s="243">
        <v>1</v>
      </c>
    </row>
    <row r="703" spans="1:12" ht="14.25">
      <c r="A703" s="222">
        <v>701</v>
      </c>
      <c r="B703" s="229" t="s">
        <v>3556</v>
      </c>
      <c r="C703" s="230" t="s">
        <v>3216</v>
      </c>
      <c r="D703" s="231" t="s">
        <v>3294</v>
      </c>
      <c r="E703" s="231" t="s">
        <v>658</v>
      </c>
      <c r="F703" s="232" t="s">
        <v>661</v>
      </c>
      <c r="G703" s="231" t="s">
        <v>659</v>
      </c>
      <c r="H703" s="233" t="s">
        <v>2636</v>
      </c>
      <c r="I703" s="222">
        <v>701</v>
      </c>
      <c r="J703" s="227" t="s">
        <v>2279</v>
      </c>
      <c r="K703" s="227">
        <v>2</v>
      </c>
      <c r="L703" s="243">
        <v>1</v>
      </c>
    </row>
    <row r="704" spans="1:12" ht="14.25">
      <c r="A704" s="222">
        <v>702</v>
      </c>
      <c r="B704" s="229" t="s">
        <v>3556</v>
      </c>
      <c r="C704" s="230" t="s">
        <v>3220</v>
      </c>
      <c r="D704" s="231" t="s">
        <v>3294</v>
      </c>
      <c r="E704" s="231" t="s">
        <v>660</v>
      </c>
      <c r="F704" s="232" t="s">
        <v>661</v>
      </c>
      <c r="G704" s="231" t="s">
        <v>662</v>
      </c>
      <c r="H704" s="233" t="s">
        <v>2637</v>
      </c>
      <c r="I704" s="222">
        <v>702</v>
      </c>
      <c r="J704" s="227" t="s">
        <v>2279</v>
      </c>
      <c r="K704" s="227">
        <v>2</v>
      </c>
      <c r="L704" s="243">
        <v>1</v>
      </c>
    </row>
    <row r="705" spans="1:12" ht="14.25">
      <c r="A705" s="222">
        <v>703</v>
      </c>
      <c r="B705" s="229" t="s">
        <v>3556</v>
      </c>
      <c r="C705" s="230" t="s">
        <v>3223</v>
      </c>
      <c r="D705" s="231" t="s">
        <v>3294</v>
      </c>
      <c r="E705" s="231" t="s">
        <v>663</v>
      </c>
      <c r="F705" s="232" t="s">
        <v>661</v>
      </c>
      <c r="G705" s="231" t="s">
        <v>664</v>
      </c>
      <c r="H705" s="233" t="s">
        <v>2638</v>
      </c>
      <c r="I705" s="222">
        <v>703</v>
      </c>
      <c r="J705" s="227" t="s">
        <v>2279</v>
      </c>
      <c r="K705" s="227">
        <v>2</v>
      </c>
      <c r="L705" s="243">
        <v>1</v>
      </c>
    </row>
    <row r="706" spans="1:12" ht="14.25">
      <c r="A706" s="222">
        <v>704</v>
      </c>
      <c r="B706" s="229" t="s">
        <v>3556</v>
      </c>
      <c r="C706" s="230" t="s">
        <v>3226</v>
      </c>
      <c r="D706" s="231" t="s">
        <v>3294</v>
      </c>
      <c r="E706" s="231" t="s">
        <v>665</v>
      </c>
      <c r="F706" s="232" t="s">
        <v>666</v>
      </c>
      <c r="G706" s="231" t="s">
        <v>667</v>
      </c>
      <c r="H706" s="233" t="s">
        <v>2639</v>
      </c>
      <c r="I706" s="222">
        <v>704</v>
      </c>
      <c r="J706" s="227" t="s">
        <v>2279</v>
      </c>
      <c r="K706" s="227">
        <v>2</v>
      </c>
      <c r="L706" s="243">
        <v>1</v>
      </c>
    </row>
    <row r="707" spans="1:12" ht="14.25">
      <c r="A707" s="222">
        <v>705</v>
      </c>
      <c r="B707" s="229" t="s">
        <v>3556</v>
      </c>
      <c r="C707" s="230" t="s">
        <v>3228</v>
      </c>
      <c r="D707" s="231" t="s">
        <v>3294</v>
      </c>
      <c r="E707" s="231" t="s">
        <v>668</v>
      </c>
      <c r="F707" s="232" t="s">
        <v>661</v>
      </c>
      <c r="G707" s="231" t="s">
        <v>669</v>
      </c>
      <c r="H707" s="233" t="s">
        <v>2640</v>
      </c>
      <c r="I707" s="222">
        <v>705</v>
      </c>
      <c r="J707" s="227" t="s">
        <v>2279</v>
      </c>
      <c r="K707" s="227">
        <v>2</v>
      </c>
      <c r="L707" s="243">
        <v>1</v>
      </c>
    </row>
    <row r="708" spans="1:12" ht="14.25">
      <c r="A708" s="222">
        <v>706</v>
      </c>
      <c r="B708" s="229" t="s">
        <v>3556</v>
      </c>
      <c r="C708" s="230" t="s">
        <v>3232</v>
      </c>
      <c r="D708" s="231" t="s">
        <v>3294</v>
      </c>
      <c r="E708" s="231" t="s">
        <v>670</v>
      </c>
      <c r="F708" s="232" t="s">
        <v>671</v>
      </c>
      <c r="G708" s="231" t="s">
        <v>672</v>
      </c>
      <c r="H708" s="233" t="s">
        <v>2641</v>
      </c>
      <c r="I708" s="222">
        <v>706</v>
      </c>
      <c r="J708" s="227" t="s">
        <v>2279</v>
      </c>
      <c r="K708" s="227">
        <v>2</v>
      </c>
      <c r="L708" s="243">
        <v>1</v>
      </c>
    </row>
    <row r="709" spans="1:12" ht="14.25">
      <c r="A709" s="222">
        <v>707</v>
      </c>
      <c r="B709" s="229" t="s">
        <v>3556</v>
      </c>
      <c r="C709" s="230" t="s">
        <v>3233</v>
      </c>
      <c r="D709" s="231" t="s">
        <v>3294</v>
      </c>
      <c r="E709" s="231" t="s">
        <v>673</v>
      </c>
      <c r="F709" s="232" t="s">
        <v>674</v>
      </c>
      <c r="G709" s="231" t="s">
        <v>675</v>
      </c>
      <c r="H709" s="233" t="s">
        <v>2642</v>
      </c>
      <c r="I709" s="222">
        <v>707</v>
      </c>
      <c r="J709" s="227" t="s">
        <v>2279</v>
      </c>
      <c r="K709" s="227">
        <v>2</v>
      </c>
      <c r="L709" s="243">
        <v>1</v>
      </c>
    </row>
    <row r="710" spans="1:12" ht="14.25">
      <c r="A710" s="222">
        <v>708</v>
      </c>
      <c r="B710" s="229" t="s">
        <v>3556</v>
      </c>
      <c r="C710" s="230" t="s">
        <v>3235</v>
      </c>
      <c r="D710" s="231" t="s">
        <v>3294</v>
      </c>
      <c r="E710" s="231" t="s">
        <v>676</v>
      </c>
      <c r="F710" s="232" t="s">
        <v>677</v>
      </c>
      <c r="G710" s="231" t="s">
        <v>678</v>
      </c>
      <c r="H710" s="233" t="s">
        <v>2643</v>
      </c>
      <c r="I710" s="222">
        <v>708</v>
      </c>
      <c r="J710" s="227" t="s">
        <v>2279</v>
      </c>
      <c r="K710" s="227">
        <v>2</v>
      </c>
      <c r="L710" s="243">
        <v>1</v>
      </c>
    </row>
    <row r="711" spans="1:12" ht="14.25">
      <c r="A711" s="222">
        <v>709</v>
      </c>
      <c r="B711" s="229" t="s">
        <v>3556</v>
      </c>
      <c r="C711" s="230" t="s">
        <v>3238</v>
      </c>
      <c r="D711" s="231" t="s">
        <v>3747</v>
      </c>
      <c r="E711" s="231" t="s">
        <v>679</v>
      </c>
      <c r="F711" s="232" t="s">
        <v>661</v>
      </c>
      <c r="G711" s="231" t="s">
        <v>680</v>
      </c>
      <c r="H711" s="233" t="s">
        <v>2644</v>
      </c>
      <c r="I711" s="222">
        <v>709</v>
      </c>
      <c r="J711" s="227" t="s">
        <v>2279</v>
      </c>
      <c r="K711" s="227">
        <v>2</v>
      </c>
      <c r="L711" s="243">
        <v>1</v>
      </c>
    </row>
    <row r="712" spans="1:12" ht="14.25">
      <c r="A712" s="222">
        <v>710</v>
      </c>
      <c r="B712" s="229" t="s">
        <v>3556</v>
      </c>
      <c r="C712" s="230" t="s">
        <v>3242</v>
      </c>
      <c r="D712" s="231" t="s">
        <v>3747</v>
      </c>
      <c r="E712" s="231" t="s">
        <v>681</v>
      </c>
      <c r="F712" s="232" t="s">
        <v>682</v>
      </c>
      <c r="G712" s="231" t="s">
        <v>683</v>
      </c>
      <c r="H712" s="233" t="s">
        <v>2645</v>
      </c>
      <c r="I712" s="222">
        <v>710</v>
      </c>
      <c r="J712" s="227" t="s">
        <v>2279</v>
      </c>
      <c r="K712" s="227">
        <v>2</v>
      </c>
      <c r="L712" s="243">
        <v>1</v>
      </c>
    </row>
    <row r="713" spans="1:12" ht="14.25">
      <c r="A713" s="222">
        <v>711</v>
      </c>
      <c r="B713" s="229" t="s">
        <v>3556</v>
      </c>
      <c r="C713" s="230" t="s">
        <v>3246</v>
      </c>
      <c r="D713" s="231" t="s">
        <v>3747</v>
      </c>
      <c r="E713" s="231" t="s">
        <v>684</v>
      </c>
      <c r="F713" s="232" t="s">
        <v>661</v>
      </c>
      <c r="G713" s="231" t="s">
        <v>685</v>
      </c>
      <c r="H713" s="233" t="s">
        <v>2646</v>
      </c>
      <c r="I713" s="222">
        <v>711</v>
      </c>
      <c r="J713" s="227" t="s">
        <v>2279</v>
      </c>
      <c r="K713" s="227">
        <v>2</v>
      </c>
      <c r="L713" s="243">
        <v>1</v>
      </c>
    </row>
    <row r="714" spans="1:12" ht="14.25">
      <c r="A714" s="222">
        <v>712</v>
      </c>
      <c r="B714" s="229" t="s">
        <v>3556</v>
      </c>
      <c r="C714" s="230" t="s">
        <v>3251</v>
      </c>
      <c r="D714" s="231" t="s">
        <v>3747</v>
      </c>
      <c r="E714" s="231" t="s">
        <v>686</v>
      </c>
      <c r="F714" s="232" t="s">
        <v>647</v>
      </c>
      <c r="G714" s="231" t="s">
        <v>687</v>
      </c>
      <c r="H714" s="233" t="s">
        <v>2647</v>
      </c>
      <c r="I714" s="222">
        <v>712</v>
      </c>
      <c r="J714" s="227" t="s">
        <v>2279</v>
      </c>
      <c r="K714" s="227">
        <v>2</v>
      </c>
      <c r="L714" s="243">
        <v>1</v>
      </c>
    </row>
    <row r="715" spans="1:12" ht="14.25">
      <c r="A715" s="222">
        <v>713</v>
      </c>
      <c r="B715" s="229" t="s">
        <v>3556</v>
      </c>
      <c r="C715" s="230" t="s">
        <v>3570</v>
      </c>
      <c r="D715" s="231" t="s">
        <v>3747</v>
      </c>
      <c r="E715" s="231" t="s">
        <v>688</v>
      </c>
      <c r="F715" s="232" t="s">
        <v>661</v>
      </c>
      <c r="G715" s="231" t="s">
        <v>689</v>
      </c>
      <c r="H715" s="233" t="s">
        <v>2648</v>
      </c>
      <c r="I715" s="222">
        <v>713</v>
      </c>
      <c r="J715" s="227" t="s">
        <v>2279</v>
      </c>
      <c r="K715" s="227">
        <v>2</v>
      </c>
      <c r="L715" s="243">
        <v>1</v>
      </c>
    </row>
    <row r="716" spans="1:12" ht="14.25">
      <c r="A716" s="222">
        <v>714</v>
      </c>
      <c r="B716" s="229" t="s">
        <v>3556</v>
      </c>
      <c r="C716" s="230" t="s">
        <v>3575</v>
      </c>
      <c r="D716" s="231" t="s">
        <v>3747</v>
      </c>
      <c r="E716" s="231" t="s">
        <v>690</v>
      </c>
      <c r="F716" s="232" t="s">
        <v>661</v>
      </c>
      <c r="G716" s="231" t="s">
        <v>691</v>
      </c>
      <c r="H716" s="233" t="s">
        <v>2649</v>
      </c>
      <c r="I716" s="222">
        <v>714</v>
      </c>
      <c r="J716" s="227" t="s">
        <v>2279</v>
      </c>
      <c r="K716" s="227">
        <v>2</v>
      </c>
      <c r="L716" s="243">
        <v>1</v>
      </c>
    </row>
    <row r="717" spans="1:12" ht="14.25">
      <c r="A717" s="222">
        <v>715</v>
      </c>
      <c r="B717" s="229" t="s">
        <v>3556</v>
      </c>
      <c r="C717" s="230" t="s">
        <v>3578</v>
      </c>
      <c r="D717" s="231" t="s">
        <v>3747</v>
      </c>
      <c r="E717" s="231" t="s">
        <v>692</v>
      </c>
      <c r="F717" s="232" t="s">
        <v>682</v>
      </c>
      <c r="G717" s="231" t="s">
        <v>693</v>
      </c>
      <c r="H717" s="233" t="s">
        <v>2650</v>
      </c>
      <c r="I717" s="222">
        <v>715</v>
      </c>
      <c r="J717" s="227" t="s">
        <v>2279</v>
      </c>
      <c r="K717" s="227">
        <v>2</v>
      </c>
      <c r="L717" s="243">
        <v>1</v>
      </c>
    </row>
    <row r="718" spans="1:12" ht="14.25">
      <c r="A718" s="222">
        <v>716</v>
      </c>
      <c r="B718" s="229" t="s">
        <v>3556</v>
      </c>
      <c r="C718" s="230" t="s">
        <v>3581</v>
      </c>
      <c r="D718" s="231" t="s">
        <v>3747</v>
      </c>
      <c r="E718" s="231" t="s">
        <v>694</v>
      </c>
      <c r="F718" s="232" t="s">
        <v>661</v>
      </c>
      <c r="G718" s="231" t="s">
        <v>695</v>
      </c>
      <c r="H718" s="233" t="s">
        <v>2651</v>
      </c>
      <c r="I718" s="222">
        <v>716</v>
      </c>
      <c r="J718" s="227" t="s">
        <v>2279</v>
      </c>
      <c r="K718" s="227">
        <v>2</v>
      </c>
      <c r="L718" s="243">
        <v>1</v>
      </c>
    </row>
    <row r="719" spans="1:12" ht="14.25">
      <c r="A719" s="222">
        <v>717</v>
      </c>
      <c r="B719" s="229" t="s">
        <v>3556</v>
      </c>
      <c r="C719" s="230" t="s">
        <v>24</v>
      </c>
      <c r="D719" s="231" t="s">
        <v>3571</v>
      </c>
      <c r="E719" s="231" t="s">
        <v>696</v>
      </c>
      <c r="F719" s="232" t="s">
        <v>697</v>
      </c>
      <c r="G719" s="231" t="s">
        <v>698</v>
      </c>
      <c r="H719" s="233" t="s">
        <v>2652</v>
      </c>
      <c r="I719" s="222">
        <v>717</v>
      </c>
      <c r="J719" s="227" t="s">
        <v>2279</v>
      </c>
      <c r="K719" s="227">
        <v>2</v>
      </c>
      <c r="L719" s="243">
        <v>1</v>
      </c>
    </row>
    <row r="720" spans="1:12" ht="14.25">
      <c r="A720" s="222">
        <v>718</v>
      </c>
      <c r="B720" s="229" t="s">
        <v>3556</v>
      </c>
      <c r="C720" s="230" t="s">
        <v>27</v>
      </c>
      <c r="D720" s="231" t="s">
        <v>3571</v>
      </c>
      <c r="E720" s="231" t="s">
        <v>699</v>
      </c>
      <c r="F720" s="232" t="s">
        <v>697</v>
      </c>
      <c r="G720" s="231" t="s">
        <v>700</v>
      </c>
      <c r="H720" s="233" t="s">
        <v>2653</v>
      </c>
      <c r="I720" s="222">
        <v>718</v>
      </c>
      <c r="J720" s="227" t="s">
        <v>2279</v>
      </c>
      <c r="K720" s="227">
        <v>2</v>
      </c>
      <c r="L720" s="243">
        <v>1</v>
      </c>
    </row>
    <row r="721" spans="1:12" ht="14.25">
      <c r="A721" s="222">
        <v>719</v>
      </c>
      <c r="B721" s="229" t="s">
        <v>3556</v>
      </c>
      <c r="C721" s="230" t="s">
        <v>30</v>
      </c>
      <c r="D721" s="231" t="s">
        <v>3571</v>
      </c>
      <c r="E721" s="231" t="s">
        <v>701</v>
      </c>
      <c r="F721" s="232" t="s">
        <v>666</v>
      </c>
      <c r="G721" s="231" t="s">
        <v>702</v>
      </c>
      <c r="H721" s="233" t="s">
        <v>2654</v>
      </c>
      <c r="I721" s="222">
        <v>719</v>
      </c>
      <c r="J721" s="227" t="s">
        <v>2279</v>
      </c>
      <c r="K721" s="227">
        <v>2</v>
      </c>
      <c r="L721" s="243">
        <v>1</v>
      </c>
    </row>
    <row r="722" spans="1:12" ht="14.25">
      <c r="A722" s="222">
        <v>720</v>
      </c>
      <c r="B722" s="229" t="s">
        <v>3556</v>
      </c>
      <c r="C722" s="230" t="s">
        <v>32</v>
      </c>
      <c r="D722" s="231" t="s">
        <v>3571</v>
      </c>
      <c r="E722" s="231" t="s">
        <v>703</v>
      </c>
      <c r="F722" s="232" t="s">
        <v>661</v>
      </c>
      <c r="G722" s="231" t="s">
        <v>704</v>
      </c>
      <c r="H722" s="233" t="s">
        <v>2655</v>
      </c>
      <c r="I722" s="222">
        <v>720</v>
      </c>
      <c r="J722" s="227" t="s">
        <v>2279</v>
      </c>
      <c r="K722" s="227">
        <v>2</v>
      </c>
      <c r="L722" s="243">
        <v>1</v>
      </c>
    </row>
    <row r="723" spans="1:12" ht="14.25">
      <c r="A723" s="222">
        <v>721</v>
      </c>
      <c r="B723" s="229" t="s">
        <v>3556</v>
      </c>
      <c r="C723" s="230" t="s">
        <v>207</v>
      </c>
      <c r="D723" s="231" t="s">
        <v>3571</v>
      </c>
      <c r="E723" s="231" t="s">
        <v>705</v>
      </c>
      <c r="F723" s="232" t="s">
        <v>697</v>
      </c>
      <c r="G723" s="231" t="s">
        <v>706</v>
      </c>
      <c r="H723" s="233" t="s">
        <v>2656</v>
      </c>
      <c r="I723" s="222">
        <v>721</v>
      </c>
      <c r="J723" s="227" t="s">
        <v>2279</v>
      </c>
      <c r="K723" s="227">
        <v>2</v>
      </c>
      <c r="L723" s="243">
        <v>1</v>
      </c>
    </row>
    <row r="724" spans="1:12" ht="14.25">
      <c r="A724" s="222">
        <v>722</v>
      </c>
      <c r="B724" s="229" t="s">
        <v>3556</v>
      </c>
      <c r="C724" s="230" t="s">
        <v>208</v>
      </c>
      <c r="D724" s="231" t="s">
        <v>3571</v>
      </c>
      <c r="E724" s="231" t="s">
        <v>707</v>
      </c>
      <c r="F724" s="232" t="s">
        <v>647</v>
      </c>
      <c r="G724" s="231" t="s">
        <v>708</v>
      </c>
      <c r="H724" s="233" t="s">
        <v>2657</v>
      </c>
      <c r="I724" s="222">
        <v>722</v>
      </c>
      <c r="J724" s="227" t="s">
        <v>2279</v>
      </c>
      <c r="K724" s="227">
        <v>2</v>
      </c>
      <c r="L724" s="243">
        <v>1</v>
      </c>
    </row>
    <row r="725" spans="1:12" ht="14.25">
      <c r="A725" s="222">
        <v>723</v>
      </c>
      <c r="B725" s="229" t="s">
        <v>3556</v>
      </c>
      <c r="C725" s="230" t="s">
        <v>209</v>
      </c>
      <c r="D725" s="231" t="s">
        <v>3571</v>
      </c>
      <c r="E725" s="231" t="s">
        <v>709</v>
      </c>
      <c r="F725" s="232" t="s">
        <v>3561</v>
      </c>
      <c r="G725" s="231" t="s">
        <v>710</v>
      </c>
      <c r="H725" s="233" t="s">
        <v>2658</v>
      </c>
      <c r="I725" s="222">
        <v>723</v>
      </c>
      <c r="J725" s="227" t="s">
        <v>2279</v>
      </c>
      <c r="K725" s="227">
        <v>2</v>
      </c>
      <c r="L725" s="243">
        <v>1</v>
      </c>
    </row>
    <row r="726" spans="1:12" ht="14.25">
      <c r="A726" s="222">
        <v>724</v>
      </c>
      <c r="B726" s="223" t="s">
        <v>711</v>
      </c>
      <c r="C726" s="224" t="s">
        <v>3293</v>
      </c>
      <c r="D726" s="225" t="s">
        <v>3294</v>
      </c>
      <c r="E726" s="226" t="s">
        <v>77</v>
      </c>
      <c r="F726" s="226" t="s">
        <v>1760</v>
      </c>
      <c r="G726" s="226" t="s">
        <v>712</v>
      </c>
      <c r="H726" s="213" t="s">
        <v>2659</v>
      </c>
      <c r="I726" s="222">
        <v>724</v>
      </c>
      <c r="J726" s="227" t="s">
        <v>2304</v>
      </c>
      <c r="K726" s="227">
        <v>3</v>
      </c>
      <c r="L726" s="243">
        <v>1</v>
      </c>
    </row>
    <row r="727" spans="1:12" ht="14.25">
      <c r="A727" s="222">
        <v>725</v>
      </c>
      <c r="B727" s="223" t="s">
        <v>711</v>
      </c>
      <c r="C727" s="224" t="s">
        <v>3298</v>
      </c>
      <c r="D727" s="225" t="s">
        <v>3294</v>
      </c>
      <c r="E727" s="226" t="s">
        <v>713</v>
      </c>
      <c r="F727" s="226" t="s">
        <v>1760</v>
      </c>
      <c r="G727" s="226" t="s">
        <v>714</v>
      </c>
      <c r="H727" s="213" t="s">
        <v>2660</v>
      </c>
      <c r="I727" s="222">
        <v>725</v>
      </c>
      <c r="J727" s="227" t="s">
        <v>2304</v>
      </c>
      <c r="K727" s="227">
        <v>3</v>
      </c>
      <c r="L727" s="243">
        <v>1</v>
      </c>
    </row>
    <row r="728" spans="1:12" ht="14.25">
      <c r="A728" s="222">
        <v>726</v>
      </c>
      <c r="B728" s="223" t="s">
        <v>711</v>
      </c>
      <c r="C728" s="224" t="s">
        <v>3299</v>
      </c>
      <c r="D728" s="225" t="s">
        <v>3294</v>
      </c>
      <c r="E728" s="226" t="s">
        <v>715</v>
      </c>
      <c r="F728" s="226" t="s">
        <v>1747</v>
      </c>
      <c r="G728" s="226"/>
      <c r="H728" s="213" t="s">
        <v>2661</v>
      </c>
      <c r="I728" s="222">
        <v>726</v>
      </c>
      <c r="J728" s="227" t="s">
        <v>2304</v>
      </c>
      <c r="K728" s="227">
        <v>3</v>
      </c>
      <c r="L728" s="243">
        <v>1</v>
      </c>
    </row>
    <row r="729" spans="1:12" ht="14.25">
      <c r="A729" s="222">
        <v>727</v>
      </c>
      <c r="B729" s="223" t="s">
        <v>711</v>
      </c>
      <c r="C729" s="224" t="s">
        <v>3301</v>
      </c>
      <c r="D729" s="225" t="s">
        <v>3294</v>
      </c>
      <c r="E729" s="226" t="s">
        <v>716</v>
      </c>
      <c r="F729" s="226" t="s">
        <v>717</v>
      </c>
      <c r="G729" s="226"/>
      <c r="H729" s="213" t="s">
        <v>2662</v>
      </c>
      <c r="I729" s="222">
        <v>727</v>
      </c>
      <c r="J729" s="227" t="s">
        <v>2304</v>
      </c>
      <c r="K729" s="227">
        <v>3</v>
      </c>
      <c r="L729" s="243">
        <v>1</v>
      </c>
    </row>
    <row r="730" spans="1:12" ht="14.25">
      <c r="A730" s="222">
        <v>728</v>
      </c>
      <c r="B730" s="223" t="s">
        <v>711</v>
      </c>
      <c r="C730" s="224" t="s">
        <v>3304</v>
      </c>
      <c r="D730" s="225" t="s">
        <v>3294</v>
      </c>
      <c r="E730" s="226" t="s">
        <v>718</v>
      </c>
      <c r="F730" s="226" t="s">
        <v>719</v>
      </c>
      <c r="G730" s="226"/>
      <c r="H730" s="213" t="s">
        <v>2663</v>
      </c>
      <c r="I730" s="222">
        <v>728</v>
      </c>
      <c r="J730" s="227" t="s">
        <v>2304</v>
      </c>
      <c r="K730" s="227">
        <v>3</v>
      </c>
      <c r="L730" s="243">
        <v>1</v>
      </c>
    </row>
    <row r="731" spans="1:12" ht="14.25">
      <c r="A731" s="222">
        <v>729</v>
      </c>
      <c r="B731" s="223" t="s">
        <v>711</v>
      </c>
      <c r="C731" s="224" t="s">
        <v>3308</v>
      </c>
      <c r="D731" s="225" t="s">
        <v>3294</v>
      </c>
      <c r="E731" s="226" t="s">
        <v>720</v>
      </c>
      <c r="F731" s="226" t="s">
        <v>1772</v>
      </c>
      <c r="G731" s="226" t="s">
        <v>721</v>
      </c>
      <c r="H731" s="213" t="s">
        <v>2664</v>
      </c>
      <c r="I731" s="222">
        <v>729</v>
      </c>
      <c r="J731" s="227" t="s">
        <v>2304</v>
      </c>
      <c r="K731" s="227">
        <v>3</v>
      </c>
      <c r="L731" s="243">
        <v>1</v>
      </c>
    </row>
    <row r="732" spans="1:12" ht="14.25">
      <c r="A732" s="222">
        <v>730</v>
      </c>
      <c r="B732" s="223" t="s">
        <v>711</v>
      </c>
      <c r="C732" s="224" t="s">
        <v>3310</v>
      </c>
      <c r="D732" s="225" t="s">
        <v>3294</v>
      </c>
      <c r="E732" s="226" t="s">
        <v>722</v>
      </c>
      <c r="F732" s="226" t="s">
        <v>1760</v>
      </c>
      <c r="G732" s="226" t="s">
        <v>723</v>
      </c>
      <c r="H732" s="213" t="s">
        <v>2665</v>
      </c>
      <c r="I732" s="222">
        <v>730</v>
      </c>
      <c r="J732" s="227" t="s">
        <v>2304</v>
      </c>
      <c r="K732" s="227">
        <v>3</v>
      </c>
      <c r="L732" s="243">
        <v>1</v>
      </c>
    </row>
    <row r="733" spans="1:12" ht="14.25">
      <c r="A733" s="222">
        <v>731</v>
      </c>
      <c r="B733" s="223" t="s">
        <v>711</v>
      </c>
      <c r="C733" s="224" t="s">
        <v>3312</v>
      </c>
      <c r="D733" s="225" t="s">
        <v>3294</v>
      </c>
      <c r="E733" s="226" t="s">
        <v>724</v>
      </c>
      <c r="F733" s="226" t="s">
        <v>1760</v>
      </c>
      <c r="G733" s="226" t="s">
        <v>725</v>
      </c>
      <c r="H733" s="213" t="s">
        <v>2666</v>
      </c>
      <c r="I733" s="222">
        <v>731</v>
      </c>
      <c r="J733" s="227" t="s">
        <v>2304</v>
      </c>
      <c r="K733" s="227">
        <v>3</v>
      </c>
      <c r="L733" s="243">
        <v>1</v>
      </c>
    </row>
    <row r="734" spans="1:12" ht="14.25">
      <c r="A734" s="222">
        <v>732</v>
      </c>
      <c r="B734" s="223" t="s">
        <v>711</v>
      </c>
      <c r="C734" s="224" t="s">
        <v>3316</v>
      </c>
      <c r="D734" s="225" t="s">
        <v>3294</v>
      </c>
      <c r="E734" s="226" t="s">
        <v>726</v>
      </c>
      <c r="F734" s="226" t="s">
        <v>737</v>
      </c>
      <c r="G734" s="226" t="s">
        <v>727</v>
      </c>
      <c r="H734" s="213" t="s">
        <v>2667</v>
      </c>
      <c r="I734" s="222">
        <v>732</v>
      </c>
      <c r="J734" s="227" t="s">
        <v>2304</v>
      </c>
      <c r="K734" s="227">
        <v>3</v>
      </c>
      <c r="L734" s="243">
        <v>1</v>
      </c>
    </row>
    <row r="735" spans="1:12" ht="14.25">
      <c r="A735" s="222">
        <v>733</v>
      </c>
      <c r="B735" s="223" t="s">
        <v>711</v>
      </c>
      <c r="C735" s="224" t="s">
        <v>3216</v>
      </c>
      <c r="D735" s="225" t="s">
        <v>3294</v>
      </c>
      <c r="E735" s="226" t="s">
        <v>728</v>
      </c>
      <c r="F735" s="226" t="s">
        <v>1760</v>
      </c>
      <c r="G735" s="226" t="s">
        <v>729</v>
      </c>
      <c r="H735" s="213" t="s">
        <v>2668</v>
      </c>
      <c r="I735" s="222">
        <v>733</v>
      </c>
      <c r="J735" s="227" t="s">
        <v>2304</v>
      </c>
      <c r="K735" s="227">
        <v>3</v>
      </c>
      <c r="L735" s="243">
        <v>1</v>
      </c>
    </row>
    <row r="736" spans="1:12" ht="14.25">
      <c r="A736" s="222">
        <v>734</v>
      </c>
      <c r="B736" s="223" t="s">
        <v>711</v>
      </c>
      <c r="C736" s="224" t="s">
        <v>3220</v>
      </c>
      <c r="D736" s="225" t="s">
        <v>3294</v>
      </c>
      <c r="E736" s="226" t="s">
        <v>730</v>
      </c>
      <c r="F736" s="226" t="s">
        <v>737</v>
      </c>
      <c r="G736" s="226" t="s">
        <v>731</v>
      </c>
      <c r="H736" s="213" t="s">
        <v>2669</v>
      </c>
      <c r="I736" s="222">
        <v>734</v>
      </c>
      <c r="J736" s="227" t="s">
        <v>2304</v>
      </c>
      <c r="K736" s="227">
        <v>3</v>
      </c>
      <c r="L736" s="243">
        <v>1</v>
      </c>
    </row>
    <row r="737" spans="1:12" ht="14.25">
      <c r="A737" s="222">
        <v>735</v>
      </c>
      <c r="B737" s="223" t="s">
        <v>711</v>
      </c>
      <c r="C737" s="224" t="s">
        <v>3223</v>
      </c>
      <c r="D737" s="225" t="s">
        <v>3571</v>
      </c>
      <c r="E737" s="226" t="s">
        <v>732</v>
      </c>
      <c r="F737" s="226" t="s">
        <v>1760</v>
      </c>
      <c r="G737" s="226" t="s">
        <v>733</v>
      </c>
      <c r="H737" s="213" t="s">
        <v>2670</v>
      </c>
      <c r="I737" s="222">
        <v>735</v>
      </c>
      <c r="J737" s="227" t="s">
        <v>2304</v>
      </c>
      <c r="K737" s="227">
        <v>3</v>
      </c>
      <c r="L737" s="243">
        <v>1</v>
      </c>
    </row>
    <row r="738" spans="1:12" ht="14.25">
      <c r="A738" s="222">
        <v>736</v>
      </c>
      <c r="B738" s="223" t="s">
        <v>711</v>
      </c>
      <c r="C738" s="224" t="s">
        <v>3226</v>
      </c>
      <c r="D738" s="225" t="s">
        <v>3571</v>
      </c>
      <c r="E738" s="226" t="s">
        <v>734</v>
      </c>
      <c r="F738" s="226" t="s">
        <v>1760</v>
      </c>
      <c r="G738" s="226" t="s">
        <v>735</v>
      </c>
      <c r="H738" s="213" t="s">
        <v>2671</v>
      </c>
      <c r="I738" s="222">
        <v>736</v>
      </c>
      <c r="J738" s="227" t="s">
        <v>2304</v>
      </c>
      <c r="K738" s="227">
        <v>3</v>
      </c>
      <c r="L738" s="243">
        <v>1</v>
      </c>
    </row>
    <row r="739" spans="1:12" ht="14.25">
      <c r="A739" s="222">
        <v>737</v>
      </c>
      <c r="B739" s="223" t="s">
        <v>711</v>
      </c>
      <c r="C739" s="224" t="s">
        <v>3228</v>
      </c>
      <c r="D739" s="225" t="s">
        <v>3571</v>
      </c>
      <c r="E739" s="226" t="s">
        <v>736</v>
      </c>
      <c r="F739" s="226" t="s">
        <v>737</v>
      </c>
      <c r="G739" s="226" t="s">
        <v>738</v>
      </c>
      <c r="H739" s="213" t="s">
        <v>2672</v>
      </c>
      <c r="I739" s="222">
        <v>737</v>
      </c>
      <c r="J739" s="227" t="s">
        <v>2304</v>
      </c>
      <c r="K739" s="227">
        <v>3</v>
      </c>
      <c r="L739" s="243">
        <v>1</v>
      </c>
    </row>
    <row r="740" spans="1:12" ht="14.25">
      <c r="A740" s="222">
        <v>738</v>
      </c>
      <c r="B740" s="223" t="s">
        <v>711</v>
      </c>
      <c r="C740" s="224" t="s">
        <v>3232</v>
      </c>
      <c r="D740" s="225" t="s">
        <v>3571</v>
      </c>
      <c r="E740" s="226" t="s">
        <v>739</v>
      </c>
      <c r="F740" s="226" t="s">
        <v>1772</v>
      </c>
      <c r="G740" s="226" t="s">
        <v>740</v>
      </c>
      <c r="H740" s="213" t="s">
        <v>2673</v>
      </c>
      <c r="I740" s="222">
        <v>738</v>
      </c>
      <c r="J740" s="227" t="s">
        <v>2304</v>
      </c>
      <c r="K740" s="227">
        <v>3</v>
      </c>
      <c r="L740" s="243">
        <v>1</v>
      </c>
    </row>
    <row r="741" spans="1:12" ht="14.25">
      <c r="A741" s="222">
        <v>739</v>
      </c>
      <c r="B741" s="223" t="s">
        <v>711</v>
      </c>
      <c r="C741" s="224" t="s">
        <v>3233</v>
      </c>
      <c r="D741" s="225" t="s">
        <v>3571</v>
      </c>
      <c r="E741" s="226" t="s">
        <v>741</v>
      </c>
      <c r="F741" s="226" t="s">
        <v>1760</v>
      </c>
      <c r="G741" s="226" t="s">
        <v>742</v>
      </c>
      <c r="H741" s="213" t="s">
        <v>2674</v>
      </c>
      <c r="I741" s="222">
        <v>739</v>
      </c>
      <c r="J741" s="227" t="s">
        <v>2304</v>
      </c>
      <c r="K741" s="227">
        <v>3</v>
      </c>
      <c r="L741" s="243">
        <v>1</v>
      </c>
    </row>
    <row r="742" spans="1:12" ht="14.25">
      <c r="A742" s="222">
        <v>740</v>
      </c>
      <c r="B742" s="223" t="s">
        <v>711</v>
      </c>
      <c r="C742" s="224" t="s">
        <v>3235</v>
      </c>
      <c r="D742" s="225" t="s">
        <v>3582</v>
      </c>
      <c r="E742" s="226" t="s">
        <v>743</v>
      </c>
      <c r="F742" s="226" t="s">
        <v>744</v>
      </c>
      <c r="G742" s="226"/>
      <c r="H742" s="213" t="s">
        <v>2675</v>
      </c>
      <c r="I742" s="222">
        <v>740</v>
      </c>
      <c r="J742" s="227" t="s">
        <v>2304</v>
      </c>
      <c r="K742" s="227">
        <v>3</v>
      </c>
      <c r="L742" s="243">
        <v>1</v>
      </c>
    </row>
    <row r="743" spans="1:12" ht="14.25">
      <c r="A743" s="222">
        <v>741</v>
      </c>
      <c r="B743" s="223" t="s">
        <v>711</v>
      </c>
      <c r="C743" s="224" t="s">
        <v>3238</v>
      </c>
      <c r="D743" s="225" t="s">
        <v>3582</v>
      </c>
      <c r="E743" s="226" t="s">
        <v>745</v>
      </c>
      <c r="F743" s="226" t="s">
        <v>746</v>
      </c>
      <c r="G743" s="226"/>
      <c r="H743" s="213" t="s">
        <v>2676</v>
      </c>
      <c r="I743" s="222">
        <v>741</v>
      </c>
      <c r="J743" s="227" t="s">
        <v>2304</v>
      </c>
      <c r="K743" s="227">
        <v>3</v>
      </c>
      <c r="L743" s="243">
        <v>1</v>
      </c>
    </row>
    <row r="744" spans="1:12" ht="14.25">
      <c r="A744" s="222">
        <v>742</v>
      </c>
      <c r="B744" s="223" t="s">
        <v>711</v>
      </c>
      <c r="C744" s="224" t="s">
        <v>3242</v>
      </c>
      <c r="D744" s="225" t="s">
        <v>3582</v>
      </c>
      <c r="E744" s="226" t="s">
        <v>747</v>
      </c>
      <c r="F744" s="226" t="s">
        <v>1771</v>
      </c>
      <c r="G744" s="226"/>
      <c r="H744" s="213" t="s">
        <v>2677</v>
      </c>
      <c r="I744" s="222">
        <v>742</v>
      </c>
      <c r="J744" s="227" t="s">
        <v>2304</v>
      </c>
      <c r="K744" s="227">
        <v>3</v>
      </c>
      <c r="L744" s="243">
        <v>1</v>
      </c>
    </row>
    <row r="745" spans="1:12" ht="14.25">
      <c r="A745" s="222">
        <v>743</v>
      </c>
      <c r="B745" s="223" t="s">
        <v>711</v>
      </c>
      <c r="C745" s="224" t="s">
        <v>3246</v>
      </c>
      <c r="D745" s="225" t="s">
        <v>3582</v>
      </c>
      <c r="E745" s="226" t="s">
        <v>748</v>
      </c>
      <c r="F745" s="226" t="s">
        <v>749</v>
      </c>
      <c r="G745" s="226"/>
      <c r="H745" s="213" t="s">
        <v>2678</v>
      </c>
      <c r="I745" s="222">
        <v>743</v>
      </c>
      <c r="J745" s="227" t="s">
        <v>2304</v>
      </c>
      <c r="K745" s="227">
        <v>3</v>
      </c>
      <c r="L745" s="243">
        <v>1</v>
      </c>
    </row>
    <row r="746" spans="1:12" ht="14.25">
      <c r="A746" s="222">
        <v>744</v>
      </c>
      <c r="B746" s="223" t="s">
        <v>711</v>
      </c>
      <c r="C746" s="224" t="s">
        <v>3251</v>
      </c>
      <c r="D746" s="225" t="s">
        <v>3582</v>
      </c>
      <c r="E746" s="226" t="s">
        <v>750</v>
      </c>
      <c r="F746" s="226" t="s">
        <v>751</v>
      </c>
      <c r="G746" s="226"/>
      <c r="H746" s="213" t="s">
        <v>2679</v>
      </c>
      <c r="I746" s="222">
        <v>744</v>
      </c>
      <c r="J746" s="227" t="s">
        <v>2304</v>
      </c>
      <c r="K746" s="227">
        <v>3</v>
      </c>
      <c r="L746" s="243">
        <v>1</v>
      </c>
    </row>
    <row r="747" spans="1:12" ht="14.25">
      <c r="A747" s="222">
        <v>745</v>
      </c>
      <c r="B747" s="223" t="s">
        <v>711</v>
      </c>
      <c r="C747" s="224" t="s">
        <v>3570</v>
      </c>
      <c r="D747" s="225" t="s">
        <v>33</v>
      </c>
      <c r="E747" s="226" t="s">
        <v>752</v>
      </c>
      <c r="F747" s="226" t="s">
        <v>1760</v>
      </c>
      <c r="G747" s="226" t="s">
        <v>753</v>
      </c>
      <c r="H747" s="213" t="s">
        <v>2680</v>
      </c>
      <c r="I747" s="222">
        <v>745</v>
      </c>
      <c r="J747" s="227" t="s">
        <v>2304</v>
      </c>
      <c r="K747" s="227">
        <v>3</v>
      </c>
      <c r="L747" s="243">
        <v>1</v>
      </c>
    </row>
    <row r="748" spans="1:12" ht="14.25">
      <c r="A748" s="222">
        <v>746</v>
      </c>
      <c r="B748" s="229" t="s">
        <v>754</v>
      </c>
      <c r="C748" s="230" t="s">
        <v>3293</v>
      </c>
      <c r="D748" s="231" t="s">
        <v>3294</v>
      </c>
      <c r="E748" s="231" t="s">
        <v>4220</v>
      </c>
      <c r="F748" s="232" t="s">
        <v>4221</v>
      </c>
      <c r="G748" s="231" t="s">
        <v>4222</v>
      </c>
      <c r="H748" s="233" t="s">
        <v>2681</v>
      </c>
      <c r="I748" s="222">
        <v>746</v>
      </c>
      <c r="J748" s="227" t="s">
        <v>2331</v>
      </c>
      <c r="K748" s="227">
        <v>7</v>
      </c>
      <c r="L748" s="243">
        <v>1</v>
      </c>
    </row>
    <row r="749" spans="1:12" ht="14.25">
      <c r="A749" s="222">
        <v>747</v>
      </c>
      <c r="B749" s="229" t="s">
        <v>754</v>
      </c>
      <c r="C749" s="230" t="s">
        <v>3298</v>
      </c>
      <c r="D749" s="231" t="s">
        <v>3294</v>
      </c>
      <c r="E749" s="231" t="s">
        <v>4223</v>
      </c>
      <c r="F749" s="232" t="s">
        <v>4224</v>
      </c>
      <c r="G749" s="231" t="s">
        <v>4225</v>
      </c>
      <c r="H749" s="233" t="s">
        <v>2682</v>
      </c>
      <c r="I749" s="222">
        <v>747</v>
      </c>
      <c r="J749" s="227" t="s">
        <v>2331</v>
      </c>
      <c r="K749" s="227">
        <v>7</v>
      </c>
      <c r="L749" s="243">
        <v>1</v>
      </c>
    </row>
    <row r="750" spans="1:12" ht="14.25">
      <c r="A750" s="222">
        <v>748</v>
      </c>
      <c r="B750" s="229" t="s">
        <v>754</v>
      </c>
      <c r="C750" s="230" t="s">
        <v>3299</v>
      </c>
      <c r="D750" s="231" t="s">
        <v>3294</v>
      </c>
      <c r="E750" s="231" t="s">
        <v>4226</v>
      </c>
      <c r="F750" s="232" t="s">
        <v>4221</v>
      </c>
      <c r="G750" s="231" t="s">
        <v>4227</v>
      </c>
      <c r="H750" s="233" t="s">
        <v>2683</v>
      </c>
      <c r="I750" s="222">
        <v>748</v>
      </c>
      <c r="J750" s="227" t="s">
        <v>2331</v>
      </c>
      <c r="K750" s="227">
        <v>7</v>
      </c>
      <c r="L750" s="243">
        <v>1</v>
      </c>
    </row>
    <row r="751" spans="1:12" ht="14.25">
      <c r="A751" s="222">
        <v>749</v>
      </c>
      <c r="B751" s="229" t="s">
        <v>754</v>
      </c>
      <c r="C751" s="230" t="s">
        <v>3301</v>
      </c>
      <c r="D751" s="231" t="s">
        <v>3294</v>
      </c>
      <c r="E751" s="231" t="s">
        <v>4228</v>
      </c>
      <c r="F751" s="232" t="s">
        <v>4229</v>
      </c>
      <c r="G751" s="231" t="s">
        <v>4230</v>
      </c>
      <c r="H751" s="233" t="s">
        <v>2684</v>
      </c>
      <c r="I751" s="222">
        <v>749</v>
      </c>
      <c r="J751" s="227" t="s">
        <v>2331</v>
      </c>
      <c r="K751" s="227">
        <v>7</v>
      </c>
      <c r="L751" s="243">
        <v>1</v>
      </c>
    </row>
    <row r="752" spans="1:12" ht="14.25">
      <c r="A752" s="222">
        <v>750</v>
      </c>
      <c r="B752" s="229" t="s">
        <v>754</v>
      </c>
      <c r="C752" s="230" t="s">
        <v>3304</v>
      </c>
      <c r="D752" s="231" t="s">
        <v>3294</v>
      </c>
      <c r="E752" s="231" t="s">
        <v>4231</v>
      </c>
      <c r="F752" s="232" t="s">
        <v>4232</v>
      </c>
      <c r="G752" s="231" t="s">
        <v>4233</v>
      </c>
      <c r="H752" s="233" t="s">
        <v>2685</v>
      </c>
      <c r="I752" s="222">
        <v>750</v>
      </c>
      <c r="J752" s="227" t="s">
        <v>2331</v>
      </c>
      <c r="K752" s="227">
        <v>7</v>
      </c>
      <c r="L752" s="243">
        <v>1</v>
      </c>
    </row>
    <row r="753" spans="1:12" ht="14.25">
      <c r="A753" s="222">
        <v>751</v>
      </c>
      <c r="B753" s="229" t="s">
        <v>754</v>
      </c>
      <c r="C753" s="230" t="s">
        <v>3308</v>
      </c>
      <c r="D753" s="231" t="s">
        <v>3294</v>
      </c>
      <c r="E753" s="231" t="s">
        <v>4234</v>
      </c>
      <c r="F753" s="232" t="s">
        <v>4235</v>
      </c>
      <c r="G753" s="231" t="s">
        <v>3208</v>
      </c>
      <c r="H753" s="233" t="s">
        <v>2686</v>
      </c>
      <c r="I753" s="222">
        <v>751</v>
      </c>
      <c r="J753" s="227" t="s">
        <v>2331</v>
      </c>
      <c r="K753" s="227">
        <v>7</v>
      </c>
      <c r="L753" s="243">
        <v>1</v>
      </c>
    </row>
    <row r="754" spans="1:12" ht="14.25">
      <c r="A754" s="222">
        <v>752</v>
      </c>
      <c r="B754" s="229" t="s">
        <v>754</v>
      </c>
      <c r="C754" s="230" t="s">
        <v>3310</v>
      </c>
      <c r="D754" s="231" t="s">
        <v>3294</v>
      </c>
      <c r="E754" s="231" t="s">
        <v>4236</v>
      </c>
      <c r="F754" s="232" t="s">
        <v>4237</v>
      </c>
      <c r="G754" s="231" t="s">
        <v>3209</v>
      </c>
      <c r="H754" s="233" t="s">
        <v>2687</v>
      </c>
      <c r="I754" s="222">
        <v>752</v>
      </c>
      <c r="J754" s="227" t="s">
        <v>2331</v>
      </c>
      <c r="K754" s="227">
        <v>7</v>
      </c>
      <c r="L754" s="243">
        <v>1</v>
      </c>
    </row>
    <row r="755" spans="1:12" ht="14.25">
      <c r="A755" s="222">
        <v>753</v>
      </c>
      <c r="B755" s="229" t="s">
        <v>754</v>
      </c>
      <c r="C755" s="230" t="s">
        <v>3312</v>
      </c>
      <c r="D755" s="231" t="s">
        <v>3294</v>
      </c>
      <c r="E755" s="231" t="s">
        <v>4238</v>
      </c>
      <c r="F755" s="232" t="s">
        <v>4239</v>
      </c>
      <c r="G755" s="231" t="s">
        <v>4240</v>
      </c>
      <c r="H755" s="233" t="s">
        <v>2688</v>
      </c>
      <c r="I755" s="222">
        <v>753</v>
      </c>
      <c r="J755" s="227" t="s">
        <v>2331</v>
      </c>
      <c r="K755" s="227">
        <v>7</v>
      </c>
      <c r="L755" s="243">
        <v>1</v>
      </c>
    </row>
    <row r="756" spans="1:12" ht="14.25">
      <c r="A756" s="222">
        <v>754</v>
      </c>
      <c r="B756" s="229" t="s">
        <v>754</v>
      </c>
      <c r="C756" s="230" t="s">
        <v>3316</v>
      </c>
      <c r="D756" s="231" t="s">
        <v>3294</v>
      </c>
      <c r="E756" s="231" t="s">
        <v>4241</v>
      </c>
      <c r="F756" s="232" t="s">
        <v>4229</v>
      </c>
      <c r="G756" s="231" t="s">
        <v>4242</v>
      </c>
      <c r="H756" s="233" t="s">
        <v>2689</v>
      </c>
      <c r="I756" s="222">
        <v>754</v>
      </c>
      <c r="J756" s="227" t="s">
        <v>2331</v>
      </c>
      <c r="K756" s="227">
        <v>7</v>
      </c>
      <c r="L756" s="243">
        <v>1</v>
      </c>
    </row>
    <row r="757" spans="1:12" ht="14.25">
      <c r="A757" s="222">
        <v>755</v>
      </c>
      <c r="B757" s="229" t="s">
        <v>754</v>
      </c>
      <c r="C757" s="230" t="s">
        <v>3216</v>
      </c>
      <c r="D757" s="231" t="s">
        <v>3294</v>
      </c>
      <c r="E757" s="231" t="s">
        <v>4243</v>
      </c>
      <c r="F757" s="232" t="s">
        <v>4221</v>
      </c>
      <c r="G757" s="231" t="s">
        <v>4244</v>
      </c>
      <c r="H757" s="233" t="s">
        <v>2690</v>
      </c>
      <c r="I757" s="222">
        <v>755</v>
      </c>
      <c r="J757" s="227" t="s">
        <v>2331</v>
      </c>
      <c r="K757" s="227">
        <v>7</v>
      </c>
      <c r="L757" s="243">
        <v>1</v>
      </c>
    </row>
    <row r="758" spans="1:12" ht="14.25">
      <c r="A758" s="222">
        <v>756</v>
      </c>
      <c r="B758" s="229" t="s">
        <v>754</v>
      </c>
      <c r="C758" s="230" t="s">
        <v>3220</v>
      </c>
      <c r="D758" s="231" t="s">
        <v>3294</v>
      </c>
      <c r="E758" s="231" t="s">
        <v>4245</v>
      </c>
      <c r="F758" s="232" t="s">
        <v>4221</v>
      </c>
      <c r="G758" s="231" t="s">
        <v>4129</v>
      </c>
      <c r="H758" s="233" t="s">
        <v>2691</v>
      </c>
      <c r="I758" s="222">
        <v>756</v>
      </c>
      <c r="J758" s="227" t="s">
        <v>2331</v>
      </c>
      <c r="K758" s="227">
        <v>7</v>
      </c>
      <c r="L758" s="243">
        <v>1</v>
      </c>
    </row>
    <row r="759" spans="1:12" ht="14.25">
      <c r="A759" s="222">
        <v>757</v>
      </c>
      <c r="B759" s="229" t="s">
        <v>754</v>
      </c>
      <c r="C759" s="230" t="s">
        <v>3223</v>
      </c>
      <c r="D759" s="231" t="s">
        <v>3294</v>
      </c>
      <c r="E759" s="231" t="s">
        <v>4246</v>
      </c>
      <c r="F759" s="232" t="s">
        <v>4247</v>
      </c>
      <c r="G759" s="231" t="s">
        <v>3204</v>
      </c>
      <c r="H759" s="233" t="s">
        <v>2692</v>
      </c>
      <c r="I759" s="222">
        <v>757</v>
      </c>
      <c r="J759" s="227" t="s">
        <v>2331</v>
      </c>
      <c r="K759" s="227">
        <v>7</v>
      </c>
      <c r="L759" s="243">
        <v>1</v>
      </c>
    </row>
    <row r="760" spans="1:12" ht="14.25">
      <c r="A760" s="222">
        <v>758</v>
      </c>
      <c r="B760" s="229" t="s">
        <v>754</v>
      </c>
      <c r="C760" s="230" t="s">
        <v>3226</v>
      </c>
      <c r="D760" s="231" t="s">
        <v>3294</v>
      </c>
      <c r="E760" s="231" t="s">
        <v>4248</v>
      </c>
      <c r="F760" s="232" t="s">
        <v>4249</v>
      </c>
      <c r="G760" s="231" t="s">
        <v>4250</v>
      </c>
      <c r="H760" s="233" t="s">
        <v>2693</v>
      </c>
      <c r="I760" s="222">
        <v>758</v>
      </c>
      <c r="J760" s="227" t="s">
        <v>2331</v>
      </c>
      <c r="K760" s="227">
        <v>7</v>
      </c>
      <c r="L760" s="243">
        <v>1</v>
      </c>
    </row>
    <row r="761" spans="1:12" ht="14.25">
      <c r="A761" s="222">
        <v>759</v>
      </c>
      <c r="B761" s="229" t="s">
        <v>754</v>
      </c>
      <c r="C761" s="230" t="s">
        <v>3228</v>
      </c>
      <c r="D761" s="231" t="s">
        <v>3294</v>
      </c>
      <c r="E761" s="231" t="s">
        <v>4251</v>
      </c>
      <c r="F761" s="232" t="s">
        <v>4252</v>
      </c>
      <c r="G761" s="231" t="s">
        <v>4253</v>
      </c>
      <c r="H761" s="233" t="s">
        <v>2694</v>
      </c>
      <c r="I761" s="222">
        <v>759</v>
      </c>
      <c r="J761" s="227" t="s">
        <v>2331</v>
      </c>
      <c r="K761" s="227">
        <v>7</v>
      </c>
      <c r="L761" s="243">
        <v>1</v>
      </c>
    </row>
    <row r="762" spans="1:12" ht="14.25">
      <c r="A762" s="222">
        <v>760</v>
      </c>
      <c r="B762" s="229" t="s">
        <v>754</v>
      </c>
      <c r="C762" s="230" t="s">
        <v>3232</v>
      </c>
      <c r="D762" s="231" t="s">
        <v>3294</v>
      </c>
      <c r="E762" s="231" t="s">
        <v>4254</v>
      </c>
      <c r="F762" s="232" t="s">
        <v>4221</v>
      </c>
      <c r="G762" s="231" t="s">
        <v>4255</v>
      </c>
      <c r="H762" s="233" t="s">
        <v>2695</v>
      </c>
      <c r="I762" s="222">
        <v>760</v>
      </c>
      <c r="J762" s="227" t="s">
        <v>2331</v>
      </c>
      <c r="K762" s="227">
        <v>7</v>
      </c>
      <c r="L762" s="243">
        <v>1</v>
      </c>
    </row>
    <row r="763" spans="1:12" ht="14.25">
      <c r="A763" s="222">
        <v>761</v>
      </c>
      <c r="B763" s="229" t="s">
        <v>754</v>
      </c>
      <c r="C763" s="230" t="s">
        <v>3233</v>
      </c>
      <c r="D763" s="231" t="s">
        <v>3294</v>
      </c>
      <c r="E763" s="231" t="s">
        <v>4256</v>
      </c>
      <c r="F763" s="232" t="s">
        <v>4257</v>
      </c>
      <c r="G763" s="231" t="s">
        <v>4258</v>
      </c>
      <c r="H763" s="233" t="s">
        <v>2696</v>
      </c>
      <c r="I763" s="222">
        <v>761</v>
      </c>
      <c r="J763" s="227" t="s">
        <v>2331</v>
      </c>
      <c r="K763" s="227">
        <v>7</v>
      </c>
      <c r="L763" s="243">
        <v>1</v>
      </c>
    </row>
    <row r="764" spans="1:12" ht="14.25">
      <c r="A764" s="222">
        <v>762</v>
      </c>
      <c r="B764" s="229" t="s">
        <v>754</v>
      </c>
      <c r="C764" s="230" t="s">
        <v>3235</v>
      </c>
      <c r="D764" s="231" t="s">
        <v>3747</v>
      </c>
      <c r="E764" s="231" t="s">
        <v>4259</v>
      </c>
      <c r="F764" s="232" t="s">
        <v>4260</v>
      </c>
      <c r="G764" s="231" t="s">
        <v>4261</v>
      </c>
      <c r="H764" s="233" t="s">
        <v>2697</v>
      </c>
      <c r="I764" s="222">
        <v>762</v>
      </c>
      <c r="J764" s="227" t="s">
        <v>2331</v>
      </c>
      <c r="K764" s="227">
        <v>7</v>
      </c>
      <c r="L764" s="243">
        <v>1</v>
      </c>
    </row>
    <row r="765" spans="1:12" ht="14.25">
      <c r="A765" s="222">
        <v>763</v>
      </c>
      <c r="B765" s="229" t="s">
        <v>754</v>
      </c>
      <c r="C765" s="230" t="s">
        <v>3238</v>
      </c>
      <c r="D765" s="231" t="s">
        <v>3747</v>
      </c>
      <c r="E765" s="231" t="s">
        <v>4262</v>
      </c>
      <c r="F765" s="232" t="s">
        <v>4221</v>
      </c>
      <c r="G765" s="231" t="s">
        <v>4263</v>
      </c>
      <c r="H765" s="233" t="s">
        <v>2698</v>
      </c>
      <c r="I765" s="222">
        <v>763</v>
      </c>
      <c r="J765" s="227" t="s">
        <v>2331</v>
      </c>
      <c r="K765" s="227">
        <v>7</v>
      </c>
      <c r="L765" s="243">
        <v>1</v>
      </c>
    </row>
    <row r="766" spans="1:12" ht="14.25">
      <c r="A766" s="222">
        <v>764</v>
      </c>
      <c r="B766" s="229" t="s">
        <v>754</v>
      </c>
      <c r="C766" s="230" t="s">
        <v>3242</v>
      </c>
      <c r="D766" s="231" t="s">
        <v>3747</v>
      </c>
      <c r="E766" s="231" t="s">
        <v>4264</v>
      </c>
      <c r="F766" s="232" t="s">
        <v>4229</v>
      </c>
      <c r="G766" s="231" t="s">
        <v>4265</v>
      </c>
      <c r="H766" s="233" t="s">
        <v>2699</v>
      </c>
      <c r="I766" s="222">
        <v>764</v>
      </c>
      <c r="J766" s="227" t="s">
        <v>2331</v>
      </c>
      <c r="K766" s="227">
        <v>7</v>
      </c>
      <c r="L766" s="243">
        <v>1</v>
      </c>
    </row>
    <row r="767" spans="1:12" ht="14.25">
      <c r="A767" s="222">
        <v>765</v>
      </c>
      <c r="B767" s="229" t="s">
        <v>754</v>
      </c>
      <c r="C767" s="230" t="s">
        <v>3246</v>
      </c>
      <c r="D767" s="231" t="s">
        <v>3571</v>
      </c>
      <c r="E767" s="231" t="s">
        <v>4266</v>
      </c>
      <c r="F767" s="232" t="s">
        <v>4221</v>
      </c>
      <c r="G767" s="231" t="s">
        <v>4267</v>
      </c>
      <c r="H767" s="233" t="s">
        <v>2700</v>
      </c>
      <c r="I767" s="222">
        <v>765</v>
      </c>
      <c r="J767" s="227" t="s">
        <v>2331</v>
      </c>
      <c r="K767" s="227">
        <v>7</v>
      </c>
      <c r="L767" s="243">
        <v>1</v>
      </c>
    </row>
    <row r="768" spans="1:12" ht="14.25">
      <c r="A768" s="222">
        <v>766</v>
      </c>
      <c r="B768" s="229" t="s">
        <v>754</v>
      </c>
      <c r="C768" s="230" t="s">
        <v>3251</v>
      </c>
      <c r="D768" s="231" t="s">
        <v>3571</v>
      </c>
      <c r="E768" s="231" t="s">
        <v>4268</v>
      </c>
      <c r="F768" s="232" t="s">
        <v>4221</v>
      </c>
      <c r="G768" s="231" t="s">
        <v>4269</v>
      </c>
      <c r="H768" s="233" t="s">
        <v>2701</v>
      </c>
      <c r="I768" s="222">
        <v>766</v>
      </c>
      <c r="J768" s="227" t="s">
        <v>2331</v>
      </c>
      <c r="K768" s="227">
        <v>7</v>
      </c>
      <c r="L768" s="243">
        <v>1</v>
      </c>
    </row>
    <row r="769" spans="1:12" ht="14.25">
      <c r="A769" s="222">
        <v>767</v>
      </c>
      <c r="B769" s="229" t="s">
        <v>754</v>
      </c>
      <c r="C769" s="230" t="s">
        <v>3570</v>
      </c>
      <c r="D769" s="231" t="s">
        <v>3571</v>
      </c>
      <c r="E769" s="231" t="s">
        <v>4270</v>
      </c>
      <c r="F769" s="232" t="s">
        <v>4239</v>
      </c>
      <c r="G769" s="231" t="s">
        <v>4271</v>
      </c>
      <c r="H769" s="233" t="s">
        <v>2702</v>
      </c>
      <c r="I769" s="222">
        <v>767</v>
      </c>
      <c r="J769" s="227" t="s">
        <v>2331</v>
      </c>
      <c r="K769" s="227">
        <v>7</v>
      </c>
      <c r="L769" s="243">
        <v>1</v>
      </c>
    </row>
    <row r="770" spans="1:12" ht="14.25">
      <c r="A770" s="222">
        <v>768</v>
      </c>
      <c r="B770" s="229" t="s">
        <v>754</v>
      </c>
      <c r="C770" s="230" t="s">
        <v>3575</v>
      </c>
      <c r="D770" s="231" t="s">
        <v>3582</v>
      </c>
      <c r="E770" s="231" t="s">
        <v>4272</v>
      </c>
      <c r="F770" s="232" t="s">
        <v>4229</v>
      </c>
      <c r="G770" s="231" t="s">
        <v>4273</v>
      </c>
      <c r="H770" s="233" t="s">
        <v>2703</v>
      </c>
      <c r="I770" s="222">
        <v>768</v>
      </c>
      <c r="J770" s="227" t="s">
        <v>2331</v>
      </c>
      <c r="K770" s="227">
        <v>7</v>
      </c>
      <c r="L770" s="243">
        <v>1</v>
      </c>
    </row>
    <row r="771" spans="1:12" ht="14.25">
      <c r="A771" s="222">
        <v>769</v>
      </c>
      <c r="B771" s="229" t="s">
        <v>754</v>
      </c>
      <c r="C771" s="230" t="s">
        <v>3578</v>
      </c>
      <c r="D771" s="231" t="s">
        <v>33</v>
      </c>
      <c r="E771" s="231" t="s">
        <v>4274</v>
      </c>
      <c r="F771" s="232" t="s">
        <v>4221</v>
      </c>
      <c r="G771" s="231" t="s">
        <v>4275</v>
      </c>
      <c r="H771" s="233" t="s">
        <v>2704</v>
      </c>
      <c r="I771" s="222">
        <v>769</v>
      </c>
      <c r="J771" s="227" t="s">
        <v>2331</v>
      </c>
      <c r="K771" s="227">
        <v>7</v>
      </c>
      <c r="L771" s="243">
        <v>1</v>
      </c>
    </row>
    <row r="772" spans="1:12" ht="14.25">
      <c r="A772" s="222">
        <v>770</v>
      </c>
      <c r="B772" s="223" t="s">
        <v>2931</v>
      </c>
      <c r="C772" s="224" t="s">
        <v>3293</v>
      </c>
      <c r="D772" s="225" t="s">
        <v>3294</v>
      </c>
      <c r="E772" s="226" t="s">
        <v>2932</v>
      </c>
      <c r="F772" s="226" t="s">
        <v>2933</v>
      </c>
      <c r="G772" s="226"/>
      <c r="H772" s="213" t="s">
        <v>3081</v>
      </c>
      <c r="I772" s="222">
        <v>770</v>
      </c>
      <c r="J772" s="227" t="s">
        <v>2289</v>
      </c>
      <c r="K772" s="227">
        <v>6</v>
      </c>
      <c r="L772" s="243">
        <v>1</v>
      </c>
    </row>
    <row r="773" spans="1:12" ht="14.25">
      <c r="A773" s="222">
        <v>771</v>
      </c>
      <c r="B773" s="223" t="s">
        <v>2931</v>
      </c>
      <c r="C773" s="224" t="s">
        <v>3298</v>
      </c>
      <c r="D773" s="225" t="s">
        <v>3294</v>
      </c>
      <c r="E773" s="226" t="s">
        <v>2809</v>
      </c>
      <c r="F773" s="226" t="s">
        <v>2934</v>
      </c>
      <c r="G773" s="226"/>
      <c r="H773" s="213" t="s">
        <v>3082</v>
      </c>
      <c r="I773" s="222">
        <v>771</v>
      </c>
      <c r="J773" s="227" t="s">
        <v>2289</v>
      </c>
      <c r="K773" s="227">
        <v>6</v>
      </c>
      <c r="L773" s="243">
        <v>1</v>
      </c>
    </row>
    <row r="774" spans="1:12" ht="14.25">
      <c r="A774" s="222">
        <v>772</v>
      </c>
      <c r="B774" s="223" t="s">
        <v>2931</v>
      </c>
      <c r="C774" s="224" t="s">
        <v>3299</v>
      </c>
      <c r="D774" s="225" t="s">
        <v>3294</v>
      </c>
      <c r="E774" s="226" t="s">
        <v>2809</v>
      </c>
      <c r="F774" s="226" t="s">
        <v>2935</v>
      </c>
      <c r="G774" s="226"/>
      <c r="H774" s="213" t="s">
        <v>3083</v>
      </c>
      <c r="I774" s="222">
        <v>772</v>
      </c>
      <c r="J774" s="227" t="s">
        <v>2289</v>
      </c>
      <c r="K774" s="227">
        <v>6</v>
      </c>
      <c r="L774" s="243">
        <v>1</v>
      </c>
    </row>
    <row r="775" spans="1:12" ht="14.25">
      <c r="A775" s="222">
        <v>773</v>
      </c>
      <c r="B775" s="223" t="s">
        <v>2931</v>
      </c>
      <c r="C775" s="224" t="s">
        <v>3301</v>
      </c>
      <c r="D775" s="225" t="s">
        <v>3294</v>
      </c>
      <c r="E775" s="226" t="s">
        <v>2809</v>
      </c>
      <c r="F775" s="226" t="s">
        <v>2936</v>
      </c>
      <c r="G775" s="226"/>
      <c r="H775" s="213" t="s">
        <v>3084</v>
      </c>
      <c r="I775" s="222">
        <v>773</v>
      </c>
      <c r="J775" s="227" t="s">
        <v>2289</v>
      </c>
      <c r="K775" s="227">
        <v>6</v>
      </c>
      <c r="L775" s="243">
        <v>1</v>
      </c>
    </row>
    <row r="776" spans="1:12" ht="14.25">
      <c r="A776" s="222">
        <v>774</v>
      </c>
      <c r="B776" s="223" t="s">
        <v>2931</v>
      </c>
      <c r="C776" s="224" t="s">
        <v>3304</v>
      </c>
      <c r="D776" s="225" t="s">
        <v>3294</v>
      </c>
      <c r="E776" s="226" t="s">
        <v>2809</v>
      </c>
      <c r="F776" s="226" t="s">
        <v>2937</v>
      </c>
      <c r="G776" s="226"/>
      <c r="H776" s="213" t="s">
        <v>3085</v>
      </c>
      <c r="I776" s="222">
        <v>774</v>
      </c>
      <c r="J776" s="227" t="s">
        <v>2289</v>
      </c>
      <c r="K776" s="227">
        <v>6</v>
      </c>
      <c r="L776" s="243">
        <v>1</v>
      </c>
    </row>
    <row r="777" spans="1:12" ht="14.25">
      <c r="A777" s="222">
        <v>775</v>
      </c>
      <c r="B777" s="223" t="s">
        <v>2931</v>
      </c>
      <c r="C777" s="224" t="s">
        <v>3308</v>
      </c>
      <c r="D777" s="225" t="s">
        <v>3294</v>
      </c>
      <c r="E777" s="226" t="s">
        <v>2809</v>
      </c>
      <c r="F777" s="226" t="s">
        <v>2938</v>
      </c>
      <c r="G777" s="226"/>
      <c r="H777" s="213" t="s">
        <v>3086</v>
      </c>
      <c r="I777" s="222">
        <v>775</v>
      </c>
      <c r="J777" s="227" t="s">
        <v>2289</v>
      </c>
      <c r="K777" s="227">
        <v>6</v>
      </c>
      <c r="L777" s="243">
        <v>1</v>
      </c>
    </row>
    <row r="778" spans="1:12" ht="14.25">
      <c r="A778" s="222">
        <v>776</v>
      </c>
      <c r="B778" s="223" t="s">
        <v>2931</v>
      </c>
      <c r="C778" s="224" t="s">
        <v>3310</v>
      </c>
      <c r="D778" s="225" t="s">
        <v>3294</v>
      </c>
      <c r="E778" s="226" t="s">
        <v>2809</v>
      </c>
      <c r="F778" s="226" t="s">
        <v>2939</v>
      </c>
      <c r="G778" s="226"/>
      <c r="H778" s="213" t="s">
        <v>3087</v>
      </c>
      <c r="I778" s="222">
        <v>776</v>
      </c>
      <c r="J778" s="227" t="s">
        <v>2289</v>
      </c>
      <c r="K778" s="227">
        <v>6</v>
      </c>
      <c r="L778" s="243">
        <v>1</v>
      </c>
    </row>
    <row r="779" spans="1:12" ht="14.25">
      <c r="A779" s="222">
        <v>777</v>
      </c>
      <c r="B779" s="223" t="s">
        <v>2931</v>
      </c>
      <c r="C779" s="224" t="s">
        <v>3312</v>
      </c>
      <c r="D779" s="225" t="s">
        <v>3294</v>
      </c>
      <c r="E779" s="226" t="s">
        <v>2809</v>
      </c>
      <c r="F779" s="226" t="s">
        <v>2940</v>
      </c>
      <c r="G779" s="226"/>
      <c r="H779" s="213" t="s">
        <v>3088</v>
      </c>
      <c r="I779" s="222">
        <v>777</v>
      </c>
      <c r="J779" s="227" t="s">
        <v>2289</v>
      </c>
      <c r="K779" s="227">
        <v>6</v>
      </c>
      <c r="L779" s="243">
        <v>1</v>
      </c>
    </row>
    <row r="780" spans="1:12" ht="14.25">
      <c r="A780" s="222">
        <v>778</v>
      </c>
      <c r="B780" s="223" t="s">
        <v>2931</v>
      </c>
      <c r="C780" s="224" t="s">
        <v>3316</v>
      </c>
      <c r="D780" s="225" t="s">
        <v>3294</v>
      </c>
      <c r="E780" s="226" t="s">
        <v>2941</v>
      </c>
      <c r="F780" s="226" t="s">
        <v>2933</v>
      </c>
      <c r="G780" s="226"/>
      <c r="H780" s="213" t="s">
        <v>3089</v>
      </c>
      <c r="I780" s="222">
        <v>778</v>
      </c>
      <c r="J780" s="227" t="s">
        <v>2289</v>
      </c>
      <c r="K780" s="227">
        <v>6</v>
      </c>
      <c r="L780" s="243">
        <v>1</v>
      </c>
    </row>
    <row r="781" spans="1:12" ht="14.25">
      <c r="A781" s="222">
        <v>779</v>
      </c>
      <c r="B781" s="223" t="s">
        <v>2931</v>
      </c>
      <c r="C781" s="224" t="s">
        <v>3216</v>
      </c>
      <c r="D781" s="225" t="s">
        <v>3294</v>
      </c>
      <c r="E781" s="226" t="s">
        <v>2942</v>
      </c>
      <c r="F781" s="226" t="s">
        <v>2943</v>
      </c>
      <c r="G781" s="226"/>
      <c r="H781" s="213" t="s">
        <v>3090</v>
      </c>
      <c r="I781" s="222">
        <v>779</v>
      </c>
      <c r="J781" s="227" t="s">
        <v>2289</v>
      </c>
      <c r="K781" s="227">
        <v>6</v>
      </c>
      <c r="L781" s="243">
        <v>1</v>
      </c>
    </row>
    <row r="782" spans="1:12" ht="14.25">
      <c r="A782" s="222">
        <v>780</v>
      </c>
      <c r="B782" s="223" t="s">
        <v>2931</v>
      </c>
      <c r="C782" s="224" t="s">
        <v>3220</v>
      </c>
      <c r="D782" s="225" t="s">
        <v>3294</v>
      </c>
      <c r="E782" s="226" t="s">
        <v>2944</v>
      </c>
      <c r="F782" s="226" t="s">
        <v>2945</v>
      </c>
      <c r="G782" s="226"/>
      <c r="H782" s="213" t="s">
        <v>3091</v>
      </c>
      <c r="I782" s="222">
        <v>780</v>
      </c>
      <c r="J782" s="227" t="s">
        <v>2289</v>
      </c>
      <c r="K782" s="227">
        <v>6</v>
      </c>
      <c r="L782" s="243">
        <v>1</v>
      </c>
    </row>
    <row r="783" spans="1:12" ht="14.25">
      <c r="A783" s="222">
        <v>781</v>
      </c>
      <c r="B783" s="223" t="s">
        <v>2931</v>
      </c>
      <c r="C783" s="224" t="s">
        <v>3223</v>
      </c>
      <c r="D783" s="225" t="s">
        <v>3294</v>
      </c>
      <c r="E783" s="226" t="s">
        <v>2946</v>
      </c>
      <c r="F783" s="226" t="s">
        <v>2947</v>
      </c>
      <c r="G783" s="226"/>
      <c r="H783" s="213" t="s">
        <v>3092</v>
      </c>
      <c r="I783" s="222">
        <v>781</v>
      </c>
      <c r="J783" s="227" t="s">
        <v>2289</v>
      </c>
      <c r="K783" s="227">
        <v>6</v>
      </c>
      <c r="L783" s="243">
        <v>1</v>
      </c>
    </row>
    <row r="784" spans="1:12" ht="14.25">
      <c r="A784" s="222">
        <v>782</v>
      </c>
      <c r="B784" s="223" t="s">
        <v>2931</v>
      </c>
      <c r="C784" s="224" t="s">
        <v>3226</v>
      </c>
      <c r="D784" s="225" t="s">
        <v>3294</v>
      </c>
      <c r="E784" s="226" t="s">
        <v>2948</v>
      </c>
      <c r="F784" s="226" t="s">
        <v>2947</v>
      </c>
      <c r="G784" s="226"/>
      <c r="H784" s="213" t="s">
        <v>3093</v>
      </c>
      <c r="I784" s="222">
        <v>782</v>
      </c>
      <c r="J784" s="227" t="s">
        <v>2289</v>
      </c>
      <c r="K784" s="227">
        <v>6</v>
      </c>
      <c r="L784" s="243">
        <v>1</v>
      </c>
    </row>
    <row r="785" spans="1:12" ht="14.25">
      <c r="A785" s="222">
        <v>783</v>
      </c>
      <c r="B785" s="223" t="s">
        <v>2931</v>
      </c>
      <c r="C785" s="224" t="s">
        <v>3228</v>
      </c>
      <c r="D785" s="225" t="s">
        <v>3294</v>
      </c>
      <c r="E785" s="226" t="s">
        <v>2949</v>
      </c>
      <c r="F785" s="226" t="s">
        <v>2947</v>
      </c>
      <c r="G785" s="226"/>
      <c r="H785" s="213" t="s">
        <v>3094</v>
      </c>
      <c r="I785" s="222">
        <v>783</v>
      </c>
      <c r="J785" s="227" t="s">
        <v>2289</v>
      </c>
      <c r="K785" s="227">
        <v>6</v>
      </c>
      <c r="L785" s="243">
        <v>1</v>
      </c>
    </row>
    <row r="786" spans="1:12" ht="14.25">
      <c r="A786" s="222">
        <v>784</v>
      </c>
      <c r="B786" s="223" t="s">
        <v>2931</v>
      </c>
      <c r="C786" s="224" t="s">
        <v>3232</v>
      </c>
      <c r="D786" s="225" t="s">
        <v>3294</v>
      </c>
      <c r="E786" s="226" t="s">
        <v>2950</v>
      </c>
      <c r="F786" s="226" t="s">
        <v>2947</v>
      </c>
      <c r="G786" s="226"/>
      <c r="H786" s="213" t="s">
        <v>3095</v>
      </c>
      <c r="I786" s="222">
        <v>784</v>
      </c>
      <c r="J786" s="227" t="s">
        <v>2289</v>
      </c>
      <c r="K786" s="227">
        <v>6</v>
      </c>
      <c r="L786" s="243">
        <v>1</v>
      </c>
    </row>
    <row r="787" spans="1:12" ht="14.25">
      <c r="A787" s="222">
        <v>785</v>
      </c>
      <c r="B787" s="223" t="s">
        <v>2931</v>
      </c>
      <c r="C787" s="224" t="s">
        <v>3233</v>
      </c>
      <c r="D787" s="225" t="s">
        <v>3294</v>
      </c>
      <c r="E787" s="226" t="s">
        <v>2951</v>
      </c>
      <c r="F787" s="226" t="s">
        <v>2947</v>
      </c>
      <c r="G787" s="226"/>
      <c r="H787" s="213" t="s">
        <v>3080</v>
      </c>
      <c r="I787" s="222">
        <v>785</v>
      </c>
      <c r="J787" s="227" t="s">
        <v>2289</v>
      </c>
      <c r="K787" s="227">
        <v>6</v>
      </c>
      <c r="L787" s="243">
        <v>1</v>
      </c>
    </row>
    <row r="788" spans="1:12" ht="14.25">
      <c r="A788" s="222">
        <v>786</v>
      </c>
      <c r="B788" s="223" t="s">
        <v>2931</v>
      </c>
      <c r="C788" s="224" t="s">
        <v>3235</v>
      </c>
      <c r="D788" s="225" t="s">
        <v>3294</v>
      </c>
      <c r="E788" s="226" t="s">
        <v>2952</v>
      </c>
      <c r="F788" s="226" t="s">
        <v>2947</v>
      </c>
      <c r="G788" s="226"/>
      <c r="H788" s="213" t="s">
        <v>3096</v>
      </c>
      <c r="I788" s="222">
        <v>786</v>
      </c>
      <c r="J788" s="227" t="s">
        <v>2289</v>
      </c>
      <c r="K788" s="227">
        <v>6</v>
      </c>
      <c r="L788" s="243">
        <v>1</v>
      </c>
    </row>
    <row r="789" spans="1:12" ht="14.25">
      <c r="A789" s="222">
        <v>787</v>
      </c>
      <c r="B789" s="223" t="s">
        <v>2931</v>
      </c>
      <c r="C789" s="224" t="s">
        <v>3238</v>
      </c>
      <c r="D789" s="225" t="s">
        <v>3294</v>
      </c>
      <c r="E789" s="226" t="s">
        <v>2953</v>
      </c>
      <c r="F789" s="226" t="s">
        <v>2954</v>
      </c>
      <c r="G789" s="226"/>
      <c r="H789" s="213" t="s">
        <v>3097</v>
      </c>
      <c r="I789" s="222">
        <v>787</v>
      </c>
      <c r="J789" s="227" t="s">
        <v>2289</v>
      </c>
      <c r="K789" s="227">
        <v>6</v>
      </c>
      <c r="L789" s="243">
        <v>1</v>
      </c>
    </row>
    <row r="790" spans="1:12" ht="14.25">
      <c r="A790" s="222">
        <v>788</v>
      </c>
      <c r="B790" s="223" t="s">
        <v>2931</v>
      </c>
      <c r="C790" s="224" t="s">
        <v>3242</v>
      </c>
      <c r="D790" s="225" t="s">
        <v>3294</v>
      </c>
      <c r="E790" s="226" t="s">
        <v>2955</v>
      </c>
      <c r="F790" s="226" t="s">
        <v>2947</v>
      </c>
      <c r="G790" s="226"/>
      <c r="H790" s="213" t="s">
        <v>3098</v>
      </c>
      <c r="I790" s="222">
        <v>788</v>
      </c>
      <c r="J790" s="227" t="s">
        <v>2289</v>
      </c>
      <c r="K790" s="227">
        <v>6</v>
      </c>
      <c r="L790" s="243">
        <v>1</v>
      </c>
    </row>
    <row r="791" spans="1:12" ht="14.25">
      <c r="A791" s="222">
        <v>789</v>
      </c>
      <c r="B791" s="223" t="s">
        <v>2931</v>
      </c>
      <c r="C791" s="224" t="s">
        <v>3246</v>
      </c>
      <c r="D791" s="225" t="s">
        <v>3294</v>
      </c>
      <c r="E791" s="226" t="s">
        <v>2956</v>
      </c>
      <c r="F791" s="226" t="s">
        <v>2947</v>
      </c>
      <c r="G791" s="226"/>
      <c r="H791" s="213" t="s">
        <v>3099</v>
      </c>
      <c r="I791" s="222">
        <v>789</v>
      </c>
      <c r="J791" s="227" t="s">
        <v>2289</v>
      </c>
      <c r="K791" s="227">
        <v>6</v>
      </c>
      <c r="L791" s="243">
        <v>1</v>
      </c>
    </row>
    <row r="792" spans="1:12" ht="14.25">
      <c r="A792" s="222">
        <v>790</v>
      </c>
      <c r="B792" s="223" t="s">
        <v>2931</v>
      </c>
      <c r="C792" s="224" t="s">
        <v>3251</v>
      </c>
      <c r="D792" s="225" t="s">
        <v>3294</v>
      </c>
      <c r="E792" s="226" t="s">
        <v>2957</v>
      </c>
      <c r="F792" s="226" t="s">
        <v>2958</v>
      </c>
      <c r="G792" s="226"/>
      <c r="H792" s="213" t="s">
        <v>3100</v>
      </c>
      <c r="I792" s="222">
        <v>790</v>
      </c>
      <c r="J792" s="227" t="s">
        <v>2289</v>
      </c>
      <c r="K792" s="227">
        <v>6</v>
      </c>
      <c r="L792" s="243">
        <v>1</v>
      </c>
    </row>
    <row r="793" spans="1:12" ht="14.25">
      <c r="A793" s="222">
        <v>791</v>
      </c>
      <c r="B793" s="223" t="s">
        <v>2931</v>
      </c>
      <c r="C793" s="224" t="s">
        <v>3570</v>
      </c>
      <c r="D793" s="225" t="s">
        <v>3294</v>
      </c>
      <c r="E793" s="226" t="s">
        <v>2959</v>
      </c>
      <c r="F793" s="226" t="s">
        <v>2960</v>
      </c>
      <c r="G793" s="226"/>
      <c r="H793" s="213" t="s">
        <v>3101</v>
      </c>
      <c r="I793" s="222">
        <v>791</v>
      </c>
      <c r="J793" s="227" t="s">
        <v>2289</v>
      </c>
      <c r="K793" s="227">
        <v>6</v>
      </c>
      <c r="L793" s="243">
        <v>1</v>
      </c>
    </row>
    <row r="794" spans="1:12" ht="14.25">
      <c r="A794" s="222">
        <v>792</v>
      </c>
      <c r="B794" s="223" t="s">
        <v>2931</v>
      </c>
      <c r="C794" s="224" t="s">
        <v>3575</v>
      </c>
      <c r="D794" s="225" t="s">
        <v>3294</v>
      </c>
      <c r="E794" s="226" t="s">
        <v>2898</v>
      </c>
      <c r="F794" s="226" t="s">
        <v>2961</v>
      </c>
      <c r="G794" s="226"/>
      <c r="H794" s="213" t="s">
        <v>3102</v>
      </c>
      <c r="I794" s="222">
        <v>792</v>
      </c>
      <c r="J794" s="227" t="s">
        <v>2289</v>
      </c>
      <c r="K794" s="227">
        <v>6</v>
      </c>
      <c r="L794" s="243">
        <v>1</v>
      </c>
    </row>
    <row r="795" spans="1:12" ht="14.25">
      <c r="A795" s="222">
        <v>793</v>
      </c>
      <c r="B795" s="223" t="s">
        <v>2931</v>
      </c>
      <c r="C795" s="224" t="s">
        <v>3578</v>
      </c>
      <c r="D795" s="225" t="s">
        <v>3294</v>
      </c>
      <c r="E795" s="226" t="s">
        <v>2962</v>
      </c>
      <c r="F795" s="226" t="s">
        <v>2961</v>
      </c>
      <c r="G795" s="226"/>
      <c r="H795" s="213" t="s">
        <v>3103</v>
      </c>
      <c r="I795" s="222">
        <v>793</v>
      </c>
      <c r="J795" s="227" t="s">
        <v>2289</v>
      </c>
      <c r="K795" s="227">
        <v>6</v>
      </c>
      <c r="L795" s="243">
        <v>1</v>
      </c>
    </row>
    <row r="796" spans="1:12" ht="14.25">
      <c r="A796" s="222">
        <v>794</v>
      </c>
      <c r="B796" s="223" t="s">
        <v>2931</v>
      </c>
      <c r="C796" s="224" t="s">
        <v>3581</v>
      </c>
      <c r="D796" s="225" t="s">
        <v>3582</v>
      </c>
      <c r="E796" s="226" t="s">
        <v>2891</v>
      </c>
      <c r="F796" s="226" t="s">
        <v>2963</v>
      </c>
      <c r="G796" s="226"/>
      <c r="H796" s="213" t="s">
        <v>3104</v>
      </c>
      <c r="I796" s="222">
        <v>794</v>
      </c>
      <c r="J796" s="227" t="s">
        <v>2289</v>
      </c>
      <c r="K796" s="227">
        <v>6</v>
      </c>
      <c r="L796" s="243">
        <v>1</v>
      </c>
    </row>
    <row r="797" spans="1:12" ht="14.25">
      <c r="A797" s="222">
        <v>795</v>
      </c>
      <c r="B797" s="223" t="s">
        <v>2931</v>
      </c>
      <c r="C797" s="224" t="s">
        <v>24</v>
      </c>
      <c r="D797" s="225" t="s">
        <v>3747</v>
      </c>
      <c r="E797" s="226" t="s">
        <v>2964</v>
      </c>
      <c r="F797" s="226" t="s">
        <v>3170</v>
      </c>
      <c r="G797" s="226"/>
      <c r="H797" s="213" t="s">
        <v>3105</v>
      </c>
      <c r="I797" s="222">
        <v>795</v>
      </c>
      <c r="J797" s="227" t="s">
        <v>2289</v>
      </c>
      <c r="K797" s="227">
        <v>6</v>
      </c>
      <c r="L797" s="243">
        <v>1</v>
      </c>
    </row>
    <row r="798" spans="1:12" ht="14.25">
      <c r="A798" s="222">
        <v>796</v>
      </c>
      <c r="B798" s="223" t="s">
        <v>2931</v>
      </c>
      <c r="C798" s="224" t="s">
        <v>27</v>
      </c>
      <c r="D798" s="225" t="s">
        <v>3747</v>
      </c>
      <c r="E798" s="226" t="s">
        <v>2965</v>
      </c>
      <c r="F798" s="226" t="s">
        <v>2933</v>
      </c>
      <c r="G798" s="226"/>
      <c r="H798" s="213" t="s">
        <v>3106</v>
      </c>
      <c r="I798" s="222">
        <v>796</v>
      </c>
      <c r="J798" s="227" t="s">
        <v>2289</v>
      </c>
      <c r="K798" s="227">
        <v>6</v>
      </c>
      <c r="L798" s="243">
        <v>1</v>
      </c>
    </row>
    <row r="799" spans="1:12" ht="14.25">
      <c r="A799" s="222">
        <v>797</v>
      </c>
      <c r="B799" s="223" t="s">
        <v>2931</v>
      </c>
      <c r="C799" s="224" t="s">
        <v>30</v>
      </c>
      <c r="D799" s="225" t="s">
        <v>3747</v>
      </c>
      <c r="E799" s="226" t="s">
        <v>2966</v>
      </c>
      <c r="F799" s="226" t="s">
        <v>2947</v>
      </c>
      <c r="G799" s="226"/>
      <c r="H799" s="213" t="s">
        <v>3107</v>
      </c>
      <c r="I799" s="222">
        <v>797</v>
      </c>
      <c r="J799" s="227" t="s">
        <v>2289</v>
      </c>
      <c r="K799" s="227">
        <v>6</v>
      </c>
      <c r="L799" s="243">
        <v>1</v>
      </c>
    </row>
    <row r="800" spans="1:12" ht="14.25">
      <c r="A800" s="222">
        <v>798</v>
      </c>
      <c r="B800" s="223" t="s">
        <v>2931</v>
      </c>
      <c r="C800" s="224" t="s">
        <v>32</v>
      </c>
      <c r="D800" s="225" t="s">
        <v>3747</v>
      </c>
      <c r="E800" s="226" t="s">
        <v>2967</v>
      </c>
      <c r="F800" s="226" t="s">
        <v>2947</v>
      </c>
      <c r="G800" s="226"/>
      <c r="H800" s="213" t="s">
        <v>3108</v>
      </c>
      <c r="I800" s="222">
        <v>798</v>
      </c>
      <c r="J800" s="227" t="s">
        <v>2289</v>
      </c>
      <c r="K800" s="227">
        <v>6</v>
      </c>
      <c r="L800" s="243">
        <v>1</v>
      </c>
    </row>
    <row r="801" spans="1:12" ht="14.25">
      <c r="A801" s="222">
        <v>799</v>
      </c>
      <c r="B801" s="223" t="s">
        <v>2931</v>
      </c>
      <c r="C801" s="224" t="s">
        <v>207</v>
      </c>
      <c r="D801" s="225" t="s">
        <v>3747</v>
      </c>
      <c r="E801" s="226" t="s">
        <v>2968</v>
      </c>
      <c r="F801" s="226" t="s">
        <v>2947</v>
      </c>
      <c r="G801" s="226"/>
      <c r="H801" s="213" t="s">
        <v>3109</v>
      </c>
      <c r="I801" s="222">
        <v>799</v>
      </c>
      <c r="J801" s="227" t="s">
        <v>2289</v>
      </c>
      <c r="K801" s="227">
        <v>6</v>
      </c>
      <c r="L801" s="243">
        <v>1</v>
      </c>
    </row>
    <row r="802" spans="1:12" ht="14.25">
      <c r="A802" s="222">
        <v>800</v>
      </c>
      <c r="B802" s="223" t="s">
        <v>2931</v>
      </c>
      <c r="C802" s="224" t="s">
        <v>208</v>
      </c>
      <c r="D802" s="225" t="s">
        <v>3247</v>
      </c>
      <c r="E802" s="226" t="s">
        <v>2969</v>
      </c>
      <c r="F802" s="226" t="s">
        <v>2947</v>
      </c>
      <c r="G802" s="226"/>
      <c r="H802" s="213" t="s">
        <v>3110</v>
      </c>
      <c r="I802" s="222">
        <v>800</v>
      </c>
      <c r="J802" s="227" t="s">
        <v>2289</v>
      </c>
      <c r="K802" s="227">
        <v>6</v>
      </c>
      <c r="L802" s="243">
        <v>1</v>
      </c>
    </row>
    <row r="803" spans="1:12" ht="14.25">
      <c r="A803" s="222">
        <v>801</v>
      </c>
      <c r="B803" s="223" t="s">
        <v>2931</v>
      </c>
      <c r="C803" s="224" t="s">
        <v>209</v>
      </c>
      <c r="D803" s="225" t="s">
        <v>3247</v>
      </c>
      <c r="E803" s="226" t="s">
        <v>2970</v>
      </c>
      <c r="F803" s="226" t="s">
        <v>2971</v>
      </c>
      <c r="G803" s="226"/>
      <c r="H803" s="213" t="s">
        <v>3111</v>
      </c>
      <c r="I803" s="222">
        <v>801</v>
      </c>
      <c r="J803" s="227" t="s">
        <v>2289</v>
      </c>
      <c r="K803" s="227">
        <v>6</v>
      </c>
      <c r="L803" s="243">
        <v>1</v>
      </c>
    </row>
    <row r="804" spans="1:12" ht="14.25">
      <c r="A804" s="222">
        <v>802</v>
      </c>
      <c r="B804" s="223" t="s">
        <v>2931</v>
      </c>
      <c r="C804" s="224" t="s">
        <v>210</v>
      </c>
      <c r="D804" s="225" t="s">
        <v>3571</v>
      </c>
      <c r="E804" s="226" t="s">
        <v>2972</v>
      </c>
      <c r="F804" s="226" t="s">
        <v>2973</v>
      </c>
      <c r="G804" s="226"/>
      <c r="H804" s="213" t="s">
        <v>3112</v>
      </c>
      <c r="I804" s="222">
        <v>802</v>
      </c>
      <c r="J804" s="227" t="s">
        <v>2289</v>
      </c>
      <c r="K804" s="227">
        <v>6</v>
      </c>
      <c r="L804" s="243">
        <v>1</v>
      </c>
    </row>
    <row r="805" spans="1:12" ht="14.25">
      <c r="A805" s="222">
        <v>803</v>
      </c>
      <c r="B805" s="223" t="s">
        <v>2931</v>
      </c>
      <c r="C805" s="224" t="s">
        <v>211</v>
      </c>
      <c r="D805" s="225" t="s">
        <v>3571</v>
      </c>
      <c r="E805" s="226" t="s">
        <v>2974</v>
      </c>
      <c r="F805" s="226" t="s">
        <v>2947</v>
      </c>
      <c r="G805" s="226"/>
      <c r="H805" s="213" t="s">
        <v>3113</v>
      </c>
      <c r="I805" s="222">
        <v>803</v>
      </c>
      <c r="J805" s="227" t="s">
        <v>2289</v>
      </c>
      <c r="K805" s="227">
        <v>6</v>
      </c>
      <c r="L805" s="243">
        <v>1</v>
      </c>
    </row>
    <row r="806" spans="1:12" ht="14.25">
      <c r="A806" s="222">
        <v>804</v>
      </c>
      <c r="B806" s="223" t="s">
        <v>2931</v>
      </c>
      <c r="C806" s="224" t="s">
        <v>212</v>
      </c>
      <c r="D806" s="225" t="s">
        <v>3571</v>
      </c>
      <c r="E806" s="226" t="s">
        <v>2975</v>
      </c>
      <c r="F806" s="226" t="s">
        <v>2976</v>
      </c>
      <c r="G806" s="226"/>
      <c r="H806" s="213" t="s">
        <v>3114</v>
      </c>
      <c r="I806" s="222">
        <v>804</v>
      </c>
      <c r="J806" s="227" t="s">
        <v>2289</v>
      </c>
      <c r="K806" s="227">
        <v>6</v>
      </c>
      <c r="L806" s="243">
        <v>1</v>
      </c>
    </row>
    <row r="807" spans="1:12" ht="14.25">
      <c r="A807" s="222">
        <v>805</v>
      </c>
      <c r="B807" s="223" t="s">
        <v>2931</v>
      </c>
      <c r="C807" s="224" t="s">
        <v>213</v>
      </c>
      <c r="D807" s="225" t="s">
        <v>3571</v>
      </c>
      <c r="E807" s="226" t="s">
        <v>2977</v>
      </c>
      <c r="F807" s="226" t="s">
        <v>2947</v>
      </c>
      <c r="G807" s="226"/>
      <c r="H807" s="213" t="s">
        <v>3115</v>
      </c>
      <c r="I807" s="222">
        <v>805</v>
      </c>
      <c r="J807" s="227" t="s">
        <v>2289</v>
      </c>
      <c r="K807" s="227">
        <v>6</v>
      </c>
      <c r="L807" s="243">
        <v>1</v>
      </c>
    </row>
    <row r="808" spans="1:12" ht="14.25">
      <c r="A808" s="222">
        <v>806</v>
      </c>
      <c r="B808" s="223" t="s">
        <v>2931</v>
      </c>
      <c r="C808" s="224" t="s">
        <v>214</v>
      </c>
      <c r="D808" s="225" t="s">
        <v>3571</v>
      </c>
      <c r="E808" s="226" t="s">
        <v>2978</v>
      </c>
      <c r="F808" s="226" t="s">
        <v>2947</v>
      </c>
      <c r="G808" s="226"/>
      <c r="H808" s="213" t="s">
        <v>3116</v>
      </c>
      <c r="I808" s="222">
        <v>806</v>
      </c>
      <c r="J808" s="227" t="s">
        <v>2289</v>
      </c>
      <c r="K808" s="227">
        <v>6</v>
      </c>
      <c r="L808" s="243">
        <v>1</v>
      </c>
    </row>
    <row r="809" spans="1:12" ht="14.25">
      <c r="A809" s="222">
        <v>807</v>
      </c>
      <c r="B809" s="223" t="s">
        <v>2931</v>
      </c>
      <c r="C809" s="224" t="s">
        <v>215</v>
      </c>
      <c r="D809" s="225" t="s">
        <v>3571</v>
      </c>
      <c r="E809" s="226" t="s">
        <v>2979</v>
      </c>
      <c r="F809" s="226" t="s">
        <v>2933</v>
      </c>
      <c r="G809" s="226"/>
      <c r="H809" s="213" t="s">
        <v>3117</v>
      </c>
      <c r="I809" s="222">
        <v>807</v>
      </c>
      <c r="J809" s="227" t="s">
        <v>2289</v>
      </c>
      <c r="K809" s="227">
        <v>6</v>
      </c>
      <c r="L809" s="243">
        <v>1</v>
      </c>
    </row>
    <row r="810" spans="1:12" ht="14.25">
      <c r="A810" s="222">
        <v>808</v>
      </c>
      <c r="B810" s="223" t="s">
        <v>2931</v>
      </c>
      <c r="C810" s="224" t="s">
        <v>216</v>
      </c>
      <c r="D810" s="225" t="s">
        <v>33</v>
      </c>
      <c r="E810" s="226" t="s">
        <v>2980</v>
      </c>
      <c r="F810" s="226" t="s">
        <v>2981</v>
      </c>
      <c r="G810" s="226"/>
      <c r="H810" s="213" t="s">
        <v>3118</v>
      </c>
      <c r="I810" s="222">
        <v>808</v>
      </c>
      <c r="J810" s="227" t="s">
        <v>2289</v>
      </c>
      <c r="K810" s="227">
        <v>6</v>
      </c>
      <c r="L810" s="243">
        <v>1</v>
      </c>
    </row>
    <row r="811" spans="1:12" ht="14.25">
      <c r="A811" s="222">
        <v>809</v>
      </c>
      <c r="B811" s="223" t="s">
        <v>2931</v>
      </c>
      <c r="C811" s="224" t="s">
        <v>218</v>
      </c>
      <c r="D811" s="228" t="s">
        <v>2286</v>
      </c>
      <c r="E811" s="228" t="s">
        <v>2362</v>
      </c>
      <c r="F811" s="228" t="s">
        <v>2363</v>
      </c>
      <c r="G811" s="228"/>
      <c r="H811" s="213" t="s">
        <v>3119</v>
      </c>
      <c r="I811" s="222">
        <v>809</v>
      </c>
      <c r="J811" s="227" t="s">
        <v>2289</v>
      </c>
      <c r="K811" s="227">
        <v>6</v>
      </c>
      <c r="L811" s="243">
        <v>1</v>
      </c>
    </row>
    <row r="812" spans="1:12" ht="14.25">
      <c r="A812" s="222">
        <v>810</v>
      </c>
      <c r="B812" s="223" t="s">
        <v>2931</v>
      </c>
      <c r="C812" s="224" t="s">
        <v>220</v>
      </c>
      <c r="D812" s="228" t="s">
        <v>2286</v>
      </c>
      <c r="E812" s="228" t="s">
        <v>2364</v>
      </c>
      <c r="F812" s="228" t="s">
        <v>2365</v>
      </c>
      <c r="G812" s="228"/>
      <c r="H812" s="213" t="s">
        <v>2366</v>
      </c>
      <c r="I812" s="222">
        <v>810</v>
      </c>
      <c r="J812" s="227" t="s">
        <v>2289</v>
      </c>
      <c r="K812" s="227">
        <v>6</v>
      </c>
      <c r="L812" s="243">
        <v>1</v>
      </c>
    </row>
    <row r="813" spans="1:12" ht="14.25">
      <c r="A813" s="222">
        <v>811</v>
      </c>
      <c r="B813" s="223" t="s">
        <v>2931</v>
      </c>
      <c r="C813" s="224" t="s">
        <v>222</v>
      </c>
      <c r="D813" s="228" t="s">
        <v>2286</v>
      </c>
      <c r="E813" s="228" t="s">
        <v>2367</v>
      </c>
      <c r="F813" s="228" t="s">
        <v>2368</v>
      </c>
      <c r="G813" s="228"/>
      <c r="H813" s="213" t="s">
        <v>2369</v>
      </c>
      <c r="I813" s="222">
        <v>811</v>
      </c>
      <c r="J813" s="227" t="s">
        <v>2289</v>
      </c>
      <c r="K813" s="227">
        <v>6</v>
      </c>
      <c r="L813" s="243">
        <v>1</v>
      </c>
    </row>
    <row r="814" spans="1:12" ht="14.25">
      <c r="A814" s="222">
        <v>812</v>
      </c>
      <c r="B814" s="229" t="s">
        <v>4276</v>
      </c>
      <c r="C814" s="230" t="s">
        <v>3293</v>
      </c>
      <c r="D814" s="231" t="s">
        <v>3294</v>
      </c>
      <c r="E814" s="231" t="s">
        <v>77</v>
      </c>
      <c r="F814" s="232" t="s">
        <v>4277</v>
      </c>
      <c r="G814" s="231" t="s">
        <v>4278</v>
      </c>
      <c r="H814" s="233" t="s">
        <v>2705</v>
      </c>
      <c r="I814" s="222">
        <v>812</v>
      </c>
      <c r="J814" s="227" t="s">
        <v>2279</v>
      </c>
      <c r="K814" s="227">
        <v>2</v>
      </c>
      <c r="L814" s="243">
        <v>1</v>
      </c>
    </row>
    <row r="815" spans="1:12" ht="14.25">
      <c r="A815" s="222">
        <v>813</v>
      </c>
      <c r="B815" s="229" t="s">
        <v>4276</v>
      </c>
      <c r="C815" s="230" t="s">
        <v>3298</v>
      </c>
      <c r="D815" s="231" t="s">
        <v>3294</v>
      </c>
      <c r="E815" s="231" t="s">
        <v>4279</v>
      </c>
      <c r="F815" s="232" t="s">
        <v>4280</v>
      </c>
      <c r="G815" s="231" t="s">
        <v>4281</v>
      </c>
      <c r="H815" s="233" t="s">
        <v>2706</v>
      </c>
      <c r="I815" s="222">
        <v>813</v>
      </c>
      <c r="J815" s="227" t="s">
        <v>2279</v>
      </c>
      <c r="K815" s="227">
        <v>2</v>
      </c>
      <c r="L815" s="243">
        <v>1</v>
      </c>
    </row>
    <row r="816" spans="1:12" ht="14.25">
      <c r="A816" s="222">
        <v>814</v>
      </c>
      <c r="B816" s="229" t="s">
        <v>4276</v>
      </c>
      <c r="C816" s="230" t="s">
        <v>3299</v>
      </c>
      <c r="D816" s="231" t="s">
        <v>3294</v>
      </c>
      <c r="E816" s="231" t="s">
        <v>4282</v>
      </c>
      <c r="F816" s="232" t="s">
        <v>4283</v>
      </c>
      <c r="G816" s="231" t="s">
        <v>4284</v>
      </c>
      <c r="H816" s="233" t="s">
        <v>2707</v>
      </c>
      <c r="I816" s="222">
        <v>814</v>
      </c>
      <c r="J816" s="227" t="s">
        <v>2279</v>
      </c>
      <c r="K816" s="227">
        <v>2</v>
      </c>
      <c r="L816" s="243">
        <v>1</v>
      </c>
    </row>
    <row r="817" spans="1:12" ht="14.25">
      <c r="A817" s="222">
        <v>815</v>
      </c>
      <c r="B817" s="229" t="s">
        <v>4276</v>
      </c>
      <c r="C817" s="230" t="s">
        <v>3301</v>
      </c>
      <c r="D817" s="231" t="s">
        <v>3294</v>
      </c>
      <c r="E817" s="231" t="s">
        <v>4285</v>
      </c>
      <c r="F817" s="232" t="s">
        <v>4283</v>
      </c>
      <c r="G817" s="231" t="s">
        <v>4286</v>
      </c>
      <c r="H817" s="233" t="s">
        <v>2708</v>
      </c>
      <c r="I817" s="222">
        <v>815</v>
      </c>
      <c r="J817" s="227" t="s">
        <v>2279</v>
      </c>
      <c r="K817" s="227">
        <v>2</v>
      </c>
      <c r="L817" s="243">
        <v>1</v>
      </c>
    </row>
    <row r="818" spans="1:12" ht="14.25">
      <c r="A818" s="222">
        <v>816</v>
      </c>
      <c r="B818" s="229" t="s">
        <v>4276</v>
      </c>
      <c r="C818" s="230" t="s">
        <v>3304</v>
      </c>
      <c r="D818" s="231" t="s">
        <v>3294</v>
      </c>
      <c r="E818" s="231" t="s">
        <v>4287</v>
      </c>
      <c r="F818" s="232" t="s">
        <v>4288</v>
      </c>
      <c r="G818" s="231" t="s">
        <v>4289</v>
      </c>
      <c r="H818" s="233" t="s">
        <v>2709</v>
      </c>
      <c r="I818" s="222">
        <v>816</v>
      </c>
      <c r="J818" s="227" t="s">
        <v>2279</v>
      </c>
      <c r="K818" s="227">
        <v>2</v>
      </c>
      <c r="L818" s="243">
        <v>1</v>
      </c>
    </row>
    <row r="819" spans="1:12" ht="14.25">
      <c r="A819" s="222">
        <v>817</v>
      </c>
      <c r="B819" s="229" t="s">
        <v>4276</v>
      </c>
      <c r="C819" s="230" t="s">
        <v>3308</v>
      </c>
      <c r="D819" s="231" t="s">
        <v>3294</v>
      </c>
      <c r="E819" s="231" t="s">
        <v>4290</v>
      </c>
      <c r="F819" s="232" t="s">
        <v>4288</v>
      </c>
      <c r="G819" s="231" t="s">
        <v>4291</v>
      </c>
      <c r="H819" s="233" t="s">
        <v>2710</v>
      </c>
      <c r="I819" s="222">
        <v>817</v>
      </c>
      <c r="J819" s="227" t="s">
        <v>2279</v>
      </c>
      <c r="K819" s="227">
        <v>2</v>
      </c>
      <c r="L819" s="243">
        <v>1</v>
      </c>
    </row>
    <row r="820" spans="1:12" ht="14.25">
      <c r="A820" s="222">
        <v>818</v>
      </c>
      <c r="B820" s="229" t="s">
        <v>4276</v>
      </c>
      <c r="C820" s="230" t="s">
        <v>3310</v>
      </c>
      <c r="D820" s="231" t="s">
        <v>3294</v>
      </c>
      <c r="E820" s="231" t="s">
        <v>4292</v>
      </c>
      <c r="F820" s="232" t="s">
        <v>4293</v>
      </c>
      <c r="G820" s="231" t="s">
        <v>4294</v>
      </c>
      <c r="H820" s="233" t="s">
        <v>2711</v>
      </c>
      <c r="I820" s="222">
        <v>818</v>
      </c>
      <c r="J820" s="227" t="s">
        <v>2279</v>
      </c>
      <c r="K820" s="227">
        <v>2</v>
      </c>
      <c r="L820" s="243">
        <v>1</v>
      </c>
    </row>
    <row r="821" spans="1:12" ht="14.25">
      <c r="A821" s="222">
        <v>819</v>
      </c>
      <c r="B821" s="229" t="s">
        <v>4276</v>
      </c>
      <c r="C821" s="230" t="s">
        <v>3312</v>
      </c>
      <c r="D821" s="231" t="s">
        <v>3294</v>
      </c>
      <c r="E821" s="231" t="s">
        <v>4295</v>
      </c>
      <c r="F821" s="232" t="s">
        <v>4296</v>
      </c>
      <c r="G821" s="231" t="s">
        <v>4297</v>
      </c>
      <c r="H821" s="233" t="s">
        <v>2712</v>
      </c>
      <c r="I821" s="222">
        <v>819</v>
      </c>
      <c r="J821" s="227" t="s">
        <v>2279</v>
      </c>
      <c r="K821" s="227">
        <v>2</v>
      </c>
      <c r="L821" s="243">
        <v>1</v>
      </c>
    </row>
    <row r="822" spans="1:12" ht="14.25">
      <c r="A822" s="222">
        <v>820</v>
      </c>
      <c r="B822" s="229" t="s">
        <v>4276</v>
      </c>
      <c r="C822" s="230" t="s">
        <v>3316</v>
      </c>
      <c r="D822" s="231" t="s">
        <v>3294</v>
      </c>
      <c r="E822" s="231" t="s">
        <v>4298</v>
      </c>
      <c r="F822" s="232" t="s">
        <v>4288</v>
      </c>
      <c r="G822" s="231" t="s">
        <v>4299</v>
      </c>
      <c r="H822" s="233" t="s">
        <v>2713</v>
      </c>
      <c r="I822" s="222">
        <v>820</v>
      </c>
      <c r="J822" s="227" t="s">
        <v>2279</v>
      </c>
      <c r="K822" s="227">
        <v>2</v>
      </c>
      <c r="L822" s="243">
        <v>1</v>
      </c>
    </row>
    <row r="823" spans="1:12" ht="14.25">
      <c r="A823" s="222">
        <v>821</v>
      </c>
      <c r="B823" s="229" t="s">
        <v>4276</v>
      </c>
      <c r="C823" s="230" t="s">
        <v>3216</v>
      </c>
      <c r="D823" s="231" t="s">
        <v>3747</v>
      </c>
      <c r="E823" s="231" t="s">
        <v>4300</v>
      </c>
      <c r="F823" s="232" t="s">
        <v>4283</v>
      </c>
      <c r="G823" s="231" t="s">
        <v>4301</v>
      </c>
      <c r="H823" s="233" t="s">
        <v>2714</v>
      </c>
      <c r="I823" s="222">
        <v>821</v>
      </c>
      <c r="J823" s="227" t="s">
        <v>2279</v>
      </c>
      <c r="K823" s="227">
        <v>2</v>
      </c>
      <c r="L823" s="243">
        <v>1</v>
      </c>
    </row>
    <row r="824" spans="1:12" ht="14.25">
      <c r="A824" s="222">
        <v>822</v>
      </c>
      <c r="B824" s="229" t="s">
        <v>4276</v>
      </c>
      <c r="C824" s="230" t="s">
        <v>3220</v>
      </c>
      <c r="D824" s="231" t="s">
        <v>3747</v>
      </c>
      <c r="E824" s="231" t="s">
        <v>4302</v>
      </c>
      <c r="F824" s="232" t="s">
        <v>4288</v>
      </c>
      <c r="G824" s="231" t="s">
        <v>4303</v>
      </c>
      <c r="H824" s="233" t="s">
        <v>2715</v>
      </c>
      <c r="I824" s="222">
        <v>822</v>
      </c>
      <c r="J824" s="227" t="s">
        <v>2279</v>
      </c>
      <c r="K824" s="227">
        <v>2</v>
      </c>
      <c r="L824" s="243">
        <v>1</v>
      </c>
    </row>
    <row r="825" spans="1:12" ht="14.25">
      <c r="A825" s="222">
        <v>823</v>
      </c>
      <c r="B825" s="229" t="s">
        <v>4276</v>
      </c>
      <c r="C825" s="230" t="s">
        <v>3223</v>
      </c>
      <c r="D825" s="231" t="s">
        <v>3747</v>
      </c>
      <c r="E825" s="231" t="s">
        <v>4304</v>
      </c>
      <c r="F825" s="232" t="s">
        <v>4288</v>
      </c>
      <c r="G825" s="231" t="s">
        <v>4305</v>
      </c>
      <c r="H825" s="233" t="s">
        <v>2716</v>
      </c>
      <c r="I825" s="222">
        <v>823</v>
      </c>
      <c r="J825" s="227" t="s">
        <v>2279</v>
      </c>
      <c r="K825" s="227">
        <v>2</v>
      </c>
      <c r="L825" s="243">
        <v>1</v>
      </c>
    </row>
    <row r="826" spans="1:12" ht="14.25">
      <c r="A826" s="222">
        <v>824</v>
      </c>
      <c r="B826" s="229" t="s">
        <v>4276</v>
      </c>
      <c r="C826" s="230" t="s">
        <v>3226</v>
      </c>
      <c r="D826" s="231" t="s">
        <v>3747</v>
      </c>
      <c r="E826" s="231" t="s">
        <v>4306</v>
      </c>
      <c r="F826" s="232" t="s">
        <v>4283</v>
      </c>
      <c r="G826" s="231" t="s">
        <v>4307</v>
      </c>
      <c r="H826" s="233" t="s">
        <v>2717</v>
      </c>
      <c r="I826" s="222">
        <v>824</v>
      </c>
      <c r="J826" s="227" t="s">
        <v>2279</v>
      </c>
      <c r="K826" s="227">
        <v>2</v>
      </c>
      <c r="L826" s="243">
        <v>1</v>
      </c>
    </row>
    <row r="827" spans="1:12" ht="14.25">
      <c r="A827" s="222">
        <v>825</v>
      </c>
      <c r="B827" s="229" t="s">
        <v>4276</v>
      </c>
      <c r="C827" s="230" t="s">
        <v>3228</v>
      </c>
      <c r="D827" s="231" t="s">
        <v>3747</v>
      </c>
      <c r="E827" s="231" t="s">
        <v>4308</v>
      </c>
      <c r="F827" s="232" t="s">
        <v>4288</v>
      </c>
      <c r="G827" s="231" t="s">
        <v>4309</v>
      </c>
      <c r="H827" s="233" t="s">
        <v>2718</v>
      </c>
      <c r="I827" s="222">
        <v>825</v>
      </c>
      <c r="J827" s="227" t="s">
        <v>2279</v>
      </c>
      <c r="K827" s="227">
        <v>2</v>
      </c>
      <c r="L827" s="243">
        <v>1</v>
      </c>
    </row>
    <row r="828" spans="1:12" ht="14.25">
      <c r="A828" s="222">
        <v>826</v>
      </c>
      <c r="B828" s="229" t="s">
        <v>4276</v>
      </c>
      <c r="C828" s="230" t="s">
        <v>3232</v>
      </c>
      <c r="D828" s="231" t="s">
        <v>3747</v>
      </c>
      <c r="E828" s="231" t="s">
        <v>4310</v>
      </c>
      <c r="F828" s="232" t="s">
        <v>4288</v>
      </c>
      <c r="G828" s="231" t="s">
        <v>4311</v>
      </c>
      <c r="H828" s="233" t="s">
        <v>2719</v>
      </c>
      <c r="I828" s="222">
        <v>826</v>
      </c>
      <c r="J828" s="227" t="s">
        <v>2279</v>
      </c>
      <c r="K828" s="227">
        <v>2</v>
      </c>
      <c r="L828" s="243">
        <v>1</v>
      </c>
    </row>
    <row r="829" spans="1:12" ht="14.25">
      <c r="A829" s="222">
        <v>827</v>
      </c>
      <c r="B829" s="229" t="s">
        <v>4276</v>
      </c>
      <c r="C829" s="230" t="s">
        <v>3233</v>
      </c>
      <c r="D829" s="231" t="s">
        <v>3747</v>
      </c>
      <c r="E829" s="231" t="s">
        <v>4312</v>
      </c>
      <c r="F829" s="232" t="s">
        <v>4296</v>
      </c>
      <c r="G829" s="231" t="s">
        <v>4313</v>
      </c>
      <c r="H829" s="233" t="s">
        <v>2720</v>
      </c>
      <c r="I829" s="222">
        <v>827</v>
      </c>
      <c r="J829" s="227" t="s">
        <v>2279</v>
      </c>
      <c r="K829" s="227">
        <v>2</v>
      </c>
      <c r="L829" s="243">
        <v>1</v>
      </c>
    </row>
    <row r="830" spans="1:12" ht="14.25">
      <c r="A830" s="222">
        <v>828</v>
      </c>
      <c r="B830" s="229" t="s">
        <v>4276</v>
      </c>
      <c r="C830" s="230" t="s">
        <v>3235</v>
      </c>
      <c r="D830" s="231" t="s">
        <v>3571</v>
      </c>
      <c r="E830" s="231" t="s">
        <v>4314</v>
      </c>
      <c r="F830" s="232" t="s">
        <v>4288</v>
      </c>
      <c r="G830" s="231" t="s">
        <v>4315</v>
      </c>
      <c r="H830" s="233" t="s">
        <v>2721</v>
      </c>
      <c r="I830" s="222">
        <v>828</v>
      </c>
      <c r="J830" s="227" t="s">
        <v>2279</v>
      </c>
      <c r="K830" s="227">
        <v>2</v>
      </c>
      <c r="L830" s="243">
        <v>1</v>
      </c>
    </row>
    <row r="831" spans="1:12" ht="14.25">
      <c r="A831" s="222">
        <v>829</v>
      </c>
      <c r="B831" s="229" t="s">
        <v>4276</v>
      </c>
      <c r="C831" s="230" t="s">
        <v>3238</v>
      </c>
      <c r="D831" s="231" t="s">
        <v>3571</v>
      </c>
      <c r="E831" s="231" t="s">
        <v>4316</v>
      </c>
      <c r="F831" s="232" t="s">
        <v>4317</v>
      </c>
      <c r="G831" s="231" t="s">
        <v>4318</v>
      </c>
      <c r="H831" s="233" t="s">
        <v>2722</v>
      </c>
      <c r="I831" s="222">
        <v>829</v>
      </c>
      <c r="J831" s="227" t="s">
        <v>2279</v>
      </c>
      <c r="K831" s="227">
        <v>2</v>
      </c>
      <c r="L831" s="243">
        <v>1</v>
      </c>
    </row>
    <row r="832" spans="1:12" ht="14.25">
      <c r="A832" s="222">
        <v>830</v>
      </c>
      <c r="B832" s="229" t="s">
        <v>4276</v>
      </c>
      <c r="C832" s="230" t="s">
        <v>3242</v>
      </c>
      <c r="D832" s="231" t="s">
        <v>3571</v>
      </c>
      <c r="E832" s="231" t="s">
        <v>4319</v>
      </c>
      <c r="F832" s="232" t="s">
        <v>4283</v>
      </c>
      <c r="G832" s="231" t="s">
        <v>4320</v>
      </c>
      <c r="H832" s="233" t="s">
        <v>2723</v>
      </c>
      <c r="I832" s="222">
        <v>830</v>
      </c>
      <c r="J832" s="227" t="s">
        <v>2279</v>
      </c>
      <c r="K832" s="227">
        <v>2</v>
      </c>
      <c r="L832" s="243">
        <v>1</v>
      </c>
    </row>
    <row r="833" spans="1:12" ht="14.25">
      <c r="A833" s="222">
        <v>831</v>
      </c>
      <c r="B833" s="229" t="s">
        <v>4276</v>
      </c>
      <c r="C833" s="230" t="s">
        <v>3246</v>
      </c>
      <c r="D833" s="231" t="s">
        <v>3571</v>
      </c>
      <c r="E833" s="231" t="s">
        <v>4321</v>
      </c>
      <c r="F833" s="232" t="s">
        <v>4322</v>
      </c>
      <c r="G833" s="231" t="s">
        <v>4323</v>
      </c>
      <c r="H833" s="233" t="s">
        <v>2724</v>
      </c>
      <c r="I833" s="222">
        <v>831</v>
      </c>
      <c r="J833" s="227" t="s">
        <v>2279</v>
      </c>
      <c r="K833" s="227">
        <v>2</v>
      </c>
      <c r="L833" s="243">
        <v>1</v>
      </c>
    </row>
    <row r="834" spans="1:12" ht="14.25">
      <c r="A834" s="222">
        <v>832</v>
      </c>
      <c r="B834" s="229" t="s">
        <v>4276</v>
      </c>
      <c r="C834" s="230" t="s">
        <v>3251</v>
      </c>
      <c r="D834" s="231" t="s">
        <v>3571</v>
      </c>
      <c r="E834" s="231" t="s">
        <v>4324</v>
      </c>
      <c r="F834" s="232" t="s">
        <v>4288</v>
      </c>
      <c r="G834" s="231" t="s">
        <v>4325</v>
      </c>
      <c r="H834" s="233" t="s">
        <v>2725</v>
      </c>
      <c r="I834" s="222">
        <v>832</v>
      </c>
      <c r="J834" s="227" t="s">
        <v>2279</v>
      </c>
      <c r="K834" s="227">
        <v>2</v>
      </c>
      <c r="L834" s="243">
        <v>1</v>
      </c>
    </row>
    <row r="835" spans="1:12" ht="14.25">
      <c r="A835" s="222">
        <v>833</v>
      </c>
      <c r="B835" s="229" t="s">
        <v>4276</v>
      </c>
      <c r="C835" s="230" t="s">
        <v>3570</v>
      </c>
      <c r="D835" s="231" t="s">
        <v>3571</v>
      </c>
      <c r="E835" s="231" t="s">
        <v>4326</v>
      </c>
      <c r="F835" s="232" t="s">
        <v>4327</v>
      </c>
      <c r="G835" s="231" t="s">
        <v>4328</v>
      </c>
      <c r="H835" s="233" t="s">
        <v>2726</v>
      </c>
      <c r="I835" s="222">
        <v>833</v>
      </c>
      <c r="J835" s="227" t="s">
        <v>2279</v>
      </c>
      <c r="K835" s="227">
        <v>2</v>
      </c>
      <c r="L835" s="243">
        <v>1</v>
      </c>
    </row>
    <row r="836" spans="1:12" ht="14.25">
      <c r="A836" s="222">
        <v>834</v>
      </c>
      <c r="B836" s="229" t="s">
        <v>4276</v>
      </c>
      <c r="C836" s="230" t="s">
        <v>3575</v>
      </c>
      <c r="D836" s="231" t="s">
        <v>3582</v>
      </c>
      <c r="E836" s="231" t="s">
        <v>4329</v>
      </c>
      <c r="F836" s="232" t="s">
        <v>4330</v>
      </c>
      <c r="G836" s="231" t="s">
        <v>4331</v>
      </c>
      <c r="H836" s="233" t="s">
        <v>2727</v>
      </c>
      <c r="I836" s="222">
        <v>834</v>
      </c>
      <c r="J836" s="227" t="s">
        <v>2279</v>
      </c>
      <c r="K836" s="227">
        <v>2</v>
      </c>
      <c r="L836" s="243">
        <v>1</v>
      </c>
    </row>
    <row r="837" spans="1:12" ht="14.25">
      <c r="A837" s="222">
        <v>835</v>
      </c>
      <c r="B837" s="223" t="s">
        <v>4332</v>
      </c>
      <c r="C837" s="224" t="s">
        <v>3293</v>
      </c>
      <c r="D837" s="225" t="s">
        <v>3294</v>
      </c>
      <c r="E837" s="226" t="s">
        <v>4333</v>
      </c>
      <c r="F837" s="226" t="s">
        <v>4334</v>
      </c>
      <c r="G837" s="226" t="s">
        <v>4335</v>
      </c>
      <c r="H837" s="213" t="s">
        <v>2728</v>
      </c>
      <c r="I837" s="222">
        <v>835</v>
      </c>
      <c r="J837" s="227" t="s">
        <v>2305</v>
      </c>
      <c r="K837" s="227">
        <v>4</v>
      </c>
      <c r="L837" s="243">
        <v>1</v>
      </c>
    </row>
    <row r="838" spans="1:12" ht="14.25">
      <c r="A838" s="222">
        <v>836</v>
      </c>
      <c r="B838" s="223" t="s">
        <v>4332</v>
      </c>
      <c r="C838" s="224" t="s">
        <v>3298</v>
      </c>
      <c r="D838" s="225" t="s">
        <v>3294</v>
      </c>
      <c r="E838" s="226" t="s">
        <v>4336</v>
      </c>
      <c r="F838" s="226" t="s">
        <v>4334</v>
      </c>
      <c r="G838" s="226" t="s">
        <v>4337</v>
      </c>
      <c r="H838" s="213" t="s">
        <v>2729</v>
      </c>
      <c r="I838" s="222">
        <v>836</v>
      </c>
      <c r="J838" s="227" t="s">
        <v>2305</v>
      </c>
      <c r="K838" s="227">
        <v>4</v>
      </c>
      <c r="L838" s="243">
        <v>1</v>
      </c>
    </row>
    <row r="839" spans="1:12" ht="14.25">
      <c r="A839" s="222">
        <v>837</v>
      </c>
      <c r="B839" s="223" t="s">
        <v>4332</v>
      </c>
      <c r="C839" s="224" t="s">
        <v>3299</v>
      </c>
      <c r="D839" s="225" t="s">
        <v>3294</v>
      </c>
      <c r="E839" s="226" t="s">
        <v>4338</v>
      </c>
      <c r="F839" s="226" t="s">
        <v>4339</v>
      </c>
      <c r="G839" s="226" t="s">
        <v>4340</v>
      </c>
      <c r="H839" s="213" t="s">
        <v>2730</v>
      </c>
      <c r="I839" s="222">
        <v>837</v>
      </c>
      <c r="J839" s="227" t="s">
        <v>2305</v>
      </c>
      <c r="K839" s="227">
        <v>4</v>
      </c>
      <c r="L839" s="243">
        <v>1</v>
      </c>
    </row>
    <row r="840" spans="1:12" ht="14.25">
      <c r="A840" s="222">
        <v>838</v>
      </c>
      <c r="B840" s="223" t="s">
        <v>4332</v>
      </c>
      <c r="C840" s="224" t="s">
        <v>3301</v>
      </c>
      <c r="D840" s="225" t="s">
        <v>3294</v>
      </c>
      <c r="E840" s="226" t="s">
        <v>4341</v>
      </c>
      <c r="F840" s="226" t="s">
        <v>4342</v>
      </c>
      <c r="G840" s="226" t="s">
        <v>4343</v>
      </c>
      <c r="H840" s="213" t="s">
        <v>2731</v>
      </c>
      <c r="I840" s="222">
        <v>838</v>
      </c>
      <c r="J840" s="227" t="s">
        <v>2305</v>
      </c>
      <c r="K840" s="227">
        <v>4</v>
      </c>
      <c r="L840" s="243">
        <v>1</v>
      </c>
    </row>
    <row r="841" spans="1:12" ht="14.25">
      <c r="A841" s="222">
        <v>839</v>
      </c>
      <c r="B841" s="223" t="s">
        <v>4332</v>
      </c>
      <c r="C841" s="224" t="s">
        <v>3304</v>
      </c>
      <c r="D841" s="225" t="s">
        <v>3294</v>
      </c>
      <c r="E841" s="226" t="s">
        <v>4344</v>
      </c>
      <c r="F841" s="226" t="s">
        <v>4339</v>
      </c>
      <c r="G841" s="226" t="s">
        <v>4345</v>
      </c>
      <c r="H841" s="213" t="s">
        <v>2732</v>
      </c>
      <c r="I841" s="222">
        <v>839</v>
      </c>
      <c r="J841" s="227" t="s">
        <v>2305</v>
      </c>
      <c r="K841" s="227">
        <v>4</v>
      </c>
      <c r="L841" s="243">
        <v>1</v>
      </c>
    </row>
    <row r="842" spans="1:12" ht="14.25">
      <c r="A842" s="222">
        <v>840</v>
      </c>
      <c r="B842" s="223" t="s">
        <v>4332</v>
      </c>
      <c r="C842" s="224" t="s">
        <v>3308</v>
      </c>
      <c r="D842" s="225" t="s">
        <v>3294</v>
      </c>
      <c r="E842" s="226" t="s">
        <v>4346</v>
      </c>
      <c r="F842" s="226" t="s">
        <v>4347</v>
      </c>
      <c r="G842" s="226" t="s">
        <v>4348</v>
      </c>
      <c r="H842" s="213" t="s">
        <v>2733</v>
      </c>
      <c r="I842" s="222">
        <v>840</v>
      </c>
      <c r="J842" s="227" t="s">
        <v>2305</v>
      </c>
      <c r="K842" s="227">
        <v>4</v>
      </c>
      <c r="L842" s="243">
        <v>1</v>
      </c>
    </row>
    <row r="843" spans="1:12" ht="14.25">
      <c r="A843" s="222">
        <v>841</v>
      </c>
      <c r="B843" s="223" t="s">
        <v>4332</v>
      </c>
      <c r="C843" s="224" t="s">
        <v>3310</v>
      </c>
      <c r="D843" s="225" t="s">
        <v>3294</v>
      </c>
      <c r="E843" s="226" t="s">
        <v>4349</v>
      </c>
      <c r="F843" s="226" t="s">
        <v>4350</v>
      </c>
      <c r="G843" s="226" t="s">
        <v>4351</v>
      </c>
      <c r="H843" s="213" t="s">
        <v>2734</v>
      </c>
      <c r="I843" s="222">
        <v>841</v>
      </c>
      <c r="J843" s="227" t="s">
        <v>2305</v>
      </c>
      <c r="K843" s="227">
        <v>4</v>
      </c>
      <c r="L843" s="243">
        <v>1</v>
      </c>
    </row>
    <row r="844" spans="1:12" ht="14.25">
      <c r="A844" s="222">
        <v>842</v>
      </c>
      <c r="B844" s="223" t="s">
        <v>4332</v>
      </c>
      <c r="C844" s="224" t="s">
        <v>3312</v>
      </c>
      <c r="D844" s="225" t="s">
        <v>3294</v>
      </c>
      <c r="E844" s="226" t="s">
        <v>4349</v>
      </c>
      <c r="F844" s="226" t="s">
        <v>4339</v>
      </c>
      <c r="G844" s="226" t="s">
        <v>4352</v>
      </c>
      <c r="H844" s="213" t="s">
        <v>2735</v>
      </c>
      <c r="I844" s="222">
        <v>842</v>
      </c>
      <c r="J844" s="227" t="s">
        <v>2305</v>
      </c>
      <c r="K844" s="227">
        <v>4</v>
      </c>
      <c r="L844" s="243">
        <v>1</v>
      </c>
    </row>
    <row r="845" spans="1:12" ht="14.25">
      <c r="A845" s="222">
        <v>843</v>
      </c>
      <c r="B845" s="223" t="s">
        <v>4332</v>
      </c>
      <c r="C845" s="224" t="s">
        <v>3316</v>
      </c>
      <c r="D845" s="225" t="s">
        <v>3294</v>
      </c>
      <c r="E845" s="226" t="s">
        <v>4353</v>
      </c>
      <c r="F845" s="226" t="s">
        <v>4354</v>
      </c>
      <c r="G845" s="226" t="s">
        <v>4355</v>
      </c>
      <c r="H845" s="213" t="s">
        <v>2736</v>
      </c>
      <c r="I845" s="222">
        <v>843</v>
      </c>
      <c r="J845" s="227" t="s">
        <v>2305</v>
      </c>
      <c r="K845" s="227">
        <v>4</v>
      </c>
      <c r="L845" s="243">
        <v>1</v>
      </c>
    </row>
    <row r="846" spans="1:12" ht="14.25">
      <c r="A846" s="222">
        <v>844</v>
      </c>
      <c r="B846" s="223" t="s">
        <v>4332</v>
      </c>
      <c r="C846" s="224" t="s">
        <v>3216</v>
      </c>
      <c r="D846" s="225" t="s">
        <v>3747</v>
      </c>
      <c r="E846" s="226" t="s">
        <v>4356</v>
      </c>
      <c r="F846" s="226" t="s">
        <v>1739</v>
      </c>
      <c r="G846" s="226" t="s">
        <v>4357</v>
      </c>
      <c r="H846" s="213" t="s">
        <v>2737</v>
      </c>
      <c r="I846" s="222">
        <v>844</v>
      </c>
      <c r="J846" s="227" t="s">
        <v>2305</v>
      </c>
      <c r="K846" s="227">
        <v>4</v>
      </c>
      <c r="L846" s="243">
        <v>1</v>
      </c>
    </row>
    <row r="847" spans="1:12" ht="14.25">
      <c r="A847" s="222">
        <v>845</v>
      </c>
      <c r="B847" s="223" t="s">
        <v>4332</v>
      </c>
      <c r="C847" s="224" t="s">
        <v>3220</v>
      </c>
      <c r="D847" s="225" t="s">
        <v>3747</v>
      </c>
      <c r="E847" s="226" t="s">
        <v>4358</v>
      </c>
      <c r="F847" s="226" t="s">
        <v>4359</v>
      </c>
      <c r="G847" s="226" t="s">
        <v>4360</v>
      </c>
      <c r="H847" s="213" t="s">
        <v>2738</v>
      </c>
      <c r="I847" s="222">
        <v>845</v>
      </c>
      <c r="J847" s="227" t="s">
        <v>2305</v>
      </c>
      <c r="K847" s="227">
        <v>4</v>
      </c>
      <c r="L847" s="243">
        <v>1</v>
      </c>
    </row>
    <row r="848" spans="1:12" ht="14.25">
      <c r="A848" s="222">
        <v>846</v>
      </c>
      <c r="B848" s="223" t="s">
        <v>4332</v>
      </c>
      <c r="C848" s="224" t="s">
        <v>3223</v>
      </c>
      <c r="D848" s="225" t="s">
        <v>3747</v>
      </c>
      <c r="E848" s="226" t="s">
        <v>4361</v>
      </c>
      <c r="F848" s="226" t="s">
        <v>4339</v>
      </c>
      <c r="G848" s="226" t="s">
        <v>4362</v>
      </c>
      <c r="H848" s="213" t="s">
        <v>2739</v>
      </c>
      <c r="I848" s="222">
        <v>846</v>
      </c>
      <c r="J848" s="227" t="s">
        <v>2305</v>
      </c>
      <c r="K848" s="227">
        <v>4</v>
      </c>
      <c r="L848" s="243">
        <v>1</v>
      </c>
    </row>
    <row r="849" spans="1:12" ht="14.25">
      <c r="A849" s="222">
        <v>847</v>
      </c>
      <c r="B849" s="223" t="s">
        <v>4332</v>
      </c>
      <c r="C849" s="224" t="s">
        <v>3226</v>
      </c>
      <c r="D849" s="225" t="s">
        <v>3571</v>
      </c>
      <c r="E849" s="226" t="s">
        <v>4363</v>
      </c>
      <c r="F849" s="226" t="s">
        <v>4364</v>
      </c>
      <c r="G849" s="226" t="s">
        <v>4365</v>
      </c>
      <c r="H849" s="213" t="s">
        <v>2740</v>
      </c>
      <c r="I849" s="222">
        <v>847</v>
      </c>
      <c r="J849" s="227" t="s">
        <v>2305</v>
      </c>
      <c r="K849" s="227">
        <v>4</v>
      </c>
      <c r="L849" s="243">
        <v>1</v>
      </c>
    </row>
    <row r="850" spans="1:12" ht="14.25">
      <c r="A850" s="222">
        <v>848</v>
      </c>
      <c r="B850" s="223" t="s">
        <v>4332</v>
      </c>
      <c r="C850" s="224" t="s">
        <v>3228</v>
      </c>
      <c r="D850" s="225" t="s">
        <v>3571</v>
      </c>
      <c r="E850" s="226" t="s">
        <v>4366</v>
      </c>
      <c r="F850" s="226" t="s">
        <v>4367</v>
      </c>
      <c r="G850" s="226" t="s">
        <v>4368</v>
      </c>
      <c r="H850" s="213" t="s">
        <v>2741</v>
      </c>
      <c r="I850" s="222">
        <v>848</v>
      </c>
      <c r="J850" s="227" t="s">
        <v>2305</v>
      </c>
      <c r="K850" s="227">
        <v>4</v>
      </c>
      <c r="L850" s="243">
        <v>1</v>
      </c>
    </row>
    <row r="851" spans="1:12" ht="14.25">
      <c r="A851" s="222">
        <v>849</v>
      </c>
      <c r="B851" s="223" t="s">
        <v>4332</v>
      </c>
      <c r="C851" s="224" t="s">
        <v>3232</v>
      </c>
      <c r="D851" s="225" t="s">
        <v>3571</v>
      </c>
      <c r="E851" s="226" t="s">
        <v>4369</v>
      </c>
      <c r="F851" s="226" t="s">
        <v>4364</v>
      </c>
      <c r="G851" s="226" t="s">
        <v>4370</v>
      </c>
      <c r="H851" s="213" t="s">
        <v>2742</v>
      </c>
      <c r="I851" s="222">
        <v>849</v>
      </c>
      <c r="J851" s="227" t="s">
        <v>2305</v>
      </c>
      <c r="K851" s="227">
        <v>4</v>
      </c>
      <c r="L851" s="243">
        <v>1</v>
      </c>
    </row>
    <row r="852" spans="1:12" ht="14.25">
      <c r="A852" s="222">
        <v>850</v>
      </c>
      <c r="B852" s="229" t="s">
        <v>4371</v>
      </c>
      <c r="C852" s="230" t="s">
        <v>3293</v>
      </c>
      <c r="D852" s="231" t="s">
        <v>3294</v>
      </c>
      <c r="E852" s="231" t="s">
        <v>4372</v>
      </c>
      <c r="F852" s="232" t="s">
        <v>4373</v>
      </c>
      <c r="G852" s="231" t="s">
        <v>4374</v>
      </c>
      <c r="H852" s="233" t="s">
        <v>2743</v>
      </c>
      <c r="I852" s="222">
        <v>850</v>
      </c>
      <c r="J852" s="227" t="s">
        <v>2305</v>
      </c>
      <c r="K852" s="227">
        <v>4</v>
      </c>
      <c r="L852" s="243">
        <v>1</v>
      </c>
    </row>
    <row r="853" spans="1:12" ht="14.25">
      <c r="A853" s="222">
        <v>851</v>
      </c>
      <c r="B853" s="229" t="s">
        <v>4371</v>
      </c>
      <c r="C853" s="230" t="s">
        <v>3298</v>
      </c>
      <c r="D853" s="231" t="s">
        <v>3294</v>
      </c>
      <c r="E853" s="231" t="s">
        <v>4375</v>
      </c>
      <c r="F853" s="232" t="s">
        <v>4376</v>
      </c>
      <c r="G853" s="231" t="s">
        <v>4377</v>
      </c>
      <c r="H853" s="233" t="s">
        <v>2744</v>
      </c>
      <c r="I853" s="222">
        <v>851</v>
      </c>
      <c r="J853" s="227" t="s">
        <v>2305</v>
      </c>
      <c r="K853" s="227">
        <v>4</v>
      </c>
      <c r="L853" s="243">
        <v>1</v>
      </c>
    </row>
    <row r="854" spans="1:12" ht="14.25">
      <c r="A854" s="222">
        <v>852</v>
      </c>
      <c r="B854" s="229" t="s">
        <v>4371</v>
      </c>
      <c r="C854" s="230" t="s">
        <v>3299</v>
      </c>
      <c r="D854" s="231" t="s">
        <v>3294</v>
      </c>
      <c r="E854" s="231" t="s">
        <v>4378</v>
      </c>
      <c r="F854" s="232" t="s">
        <v>4379</v>
      </c>
      <c r="G854" s="231" t="s">
        <v>4380</v>
      </c>
      <c r="H854" s="233" t="s">
        <v>2745</v>
      </c>
      <c r="I854" s="222">
        <v>852</v>
      </c>
      <c r="J854" s="227" t="s">
        <v>2305</v>
      </c>
      <c r="K854" s="227">
        <v>4</v>
      </c>
      <c r="L854" s="243">
        <v>1</v>
      </c>
    </row>
    <row r="855" spans="1:12" ht="14.25">
      <c r="A855" s="222">
        <v>853</v>
      </c>
      <c r="B855" s="229" t="s">
        <v>4371</v>
      </c>
      <c r="C855" s="230" t="s">
        <v>3301</v>
      </c>
      <c r="D855" s="231" t="s">
        <v>3294</v>
      </c>
      <c r="E855" s="231" t="s">
        <v>4046</v>
      </c>
      <c r="F855" s="244" t="s">
        <v>4394</v>
      </c>
      <c r="G855" s="244" t="s">
        <v>4047</v>
      </c>
      <c r="H855" s="233" t="s">
        <v>2746</v>
      </c>
      <c r="I855" s="222">
        <v>853</v>
      </c>
      <c r="J855" s="227" t="s">
        <v>2305</v>
      </c>
      <c r="K855" s="227">
        <v>4</v>
      </c>
      <c r="L855" s="243">
        <v>1</v>
      </c>
    </row>
    <row r="856" spans="1:12" ht="14.25">
      <c r="A856" s="222">
        <v>854</v>
      </c>
      <c r="B856" s="229" t="s">
        <v>4371</v>
      </c>
      <c r="C856" s="230" t="s">
        <v>3304</v>
      </c>
      <c r="D856" s="231" t="s">
        <v>3294</v>
      </c>
      <c r="E856" s="231" t="s">
        <v>4048</v>
      </c>
      <c r="F856" s="244" t="s">
        <v>4394</v>
      </c>
      <c r="G856" s="244" t="s">
        <v>4049</v>
      </c>
      <c r="H856" s="233" t="s">
        <v>2747</v>
      </c>
      <c r="I856" s="222">
        <v>854</v>
      </c>
      <c r="J856" s="227" t="s">
        <v>2305</v>
      </c>
      <c r="K856" s="227">
        <v>4</v>
      </c>
      <c r="L856" s="243">
        <v>1</v>
      </c>
    </row>
    <row r="857" spans="1:12" ht="14.25">
      <c r="A857" s="222">
        <v>855</v>
      </c>
      <c r="B857" s="229" t="s">
        <v>4371</v>
      </c>
      <c r="C857" s="230" t="s">
        <v>3308</v>
      </c>
      <c r="D857" s="231" t="s">
        <v>3294</v>
      </c>
      <c r="E857" s="231" t="s">
        <v>4050</v>
      </c>
      <c r="F857" s="244" t="s">
        <v>4394</v>
      </c>
      <c r="G857" s="244" t="s">
        <v>4051</v>
      </c>
      <c r="H857" s="233" t="s">
        <v>2748</v>
      </c>
      <c r="I857" s="222">
        <v>855</v>
      </c>
      <c r="J857" s="227" t="s">
        <v>2305</v>
      </c>
      <c r="K857" s="227">
        <v>4</v>
      </c>
      <c r="L857" s="243">
        <v>1</v>
      </c>
    </row>
    <row r="858" spans="1:12" ht="14.25">
      <c r="A858" s="222">
        <v>856</v>
      </c>
      <c r="B858" s="229" t="s">
        <v>4371</v>
      </c>
      <c r="C858" s="230" t="s">
        <v>3310</v>
      </c>
      <c r="D858" s="231" t="s">
        <v>3294</v>
      </c>
      <c r="E858" s="231" t="s">
        <v>4052</v>
      </c>
      <c r="F858" s="244" t="s">
        <v>4053</v>
      </c>
      <c r="G858" s="244" t="s">
        <v>4054</v>
      </c>
      <c r="H858" s="233" t="s">
        <v>2749</v>
      </c>
      <c r="I858" s="222">
        <v>856</v>
      </c>
      <c r="J858" s="227" t="s">
        <v>2305</v>
      </c>
      <c r="K858" s="227">
        <v>4</v>
      </c>
      <c r="L858" s="243">
        <v>1</v>
      </c>
    </row>
    <row r="859" spans="1:12" ht="14.25">
      <c r="A859" s="222">
        <v>857</v>
      </c>
      <c r="B859" s="229" t="s">
        <v>4371</v>
      </c>
      <c r="C859" s="230" t="s">
        <v>3312</v>
      </c>
      <c r="D859" s="231" t="s">
        <v>3294</v>
      </c>
      <c r="E859" s="231" t="s">
        <v>4055</v>
      </c>
      <c r="F859" s="244" t="s">
        <v>4056</v>
      </c>
      <c r="G859" s="244" t="s">
        <v>4057</v>
      </c>
      <c r="H859" s="233" t="s">
        <v>2750</v>
      </c>
      <c r="I859" s="222">
        <v>857</v>
      </c>
      <c r="J859" s="227" t="s">
        <v>2305</v>
      </c>
      <c r="K859" s="227">
        <v>4</v>
      </c>
      <c r="L859" s="243">
        <v>1</v>
      </c>
    </row>
    <row r="860" spans="1:12" ht="14.25">
      <c r="A860" s="222">
        <v>858</v>
      </c>
      <c r="B860" s="229" t="s">
        <v>4371</v>
      </c>
      <c r="C860" s="230" t="s">
        <v>3316</v>
      </c>
      <c r="D860" s="231" t="s">
        <v>3294</v>
      </c>
      <c r="E860" s="231" t="s">
        <v>4058</v>
      </c>
      <c r="F860" s="244" t="s">
        <v>4059</v>
      </c>
      <c r="G860" s="244" t="s">
        <v>4060</v>
      </c>
      <c r="H860" s="233" t="s">
        <v>2751</v>
      </c>
      <c r="I860" s="222">
        <v>858</v>
      </c>
      <c r="J860" s="227" t="s">
        <v>2305</v>
      </c>
      <c r="K860" s="227">
        <v>4</v>
      </c>
      <c r="L860" s="243">
        <v>1</v>
      </c>
    </row>
    <row r="861" spans="1:12" ht="14.25">
      <c r="A861" s="222">
        <v>859</v>
      </c>
      <c r="B861" s="229" t="s">
        <v>4371</v>
      </c>
      <c r="C861" s="230" t="s">
        <v>3216</v>
      </c>
      <c r="D861" s="231" t="s">
        <v>3747</v>
      </c>
      <c r="E861" s="231" t="s">
        <v>4381</v>
      </c>
      <c r="F861" s="232" t="s">
        <v>4382</v>
      </c>
      <c r="G861" s="231" t="s">
        <v>4383</v>
      </c>
      <c r="H861" s="233" t="s">
        <v>2752</v>
      </c>
      <c r="I861" s="222">
        <v>859</v>
      </c>
      <c r="J861" s="227" t="s">
        <v>2305</v>
      </c>
      <c r="K861" s="227">
        <v>4</v>
      </c>
      <c r="L861" s="243">
        <v>1</v>
      </c>
    </row>
    <row r="862" spans="1:12" ht="14.25">
      <c r="A862" s="222">
        <v>860</v>
      </c>
      <c r="B862" s="229" t="s">
        <v>4371</v>
      </c>
      <c r="C862" s="230" t="s">
        <v>3220</v>
      </c>
      <c r="D862" s="231" t="s">
        <v>3747</v>
      </c>
      <c r="E862" s="231" t="s">
        <v>4384</v>
      </c>
      <c r="F862" s="232" t="s">
        <v>4382</v>
      </c>
      <c r="G862" s="231" t="s">
        <v>4385</v>
      </c>
      <c r="H862" s="233" t="s">
        <v>2753</v>
      </c>
      <c r="I862" s="222">
        <v>860</v>
      </c>
      <c r="J862" s="227" t="s">
        <v>2305</v>
      </c>
      <c r="K862" s="227">
        <v>4</v>
      </c>
      <c r="L862" s="243">
        <v>1</v>
      </c>
    </row>
    <row r="863" spans="1:12" ht="14.25">
      <c r="A863" s="222">
        <v>861</v>
      </c>
      <c r="B863" s="229" t="s">
        <v>4371</v>
      </c>
      <c r="C863" s="230" t="s">
        <v>3223</v>
      </c>
      <c r="D863" s="231" t="s">
        <v>3747</v>
      </c>
      <c r="E863" s="231" t="s">
        <v>4386</v>
      </c>
      <c r="F863" s="232" t="s">
        <v>4382</v>
      </c>
      <c r="G863" s="231" t="s">
        <v>4387</v>
      </c>
      <c r="H863" s="233" t="s">
        <v>4061</v>
      </c>
      <c r="I863" s="222">
        <v>861</v>
      </c>
      <c r="J863" s="227" t="s">
        <v>2305</v>
      </c>
      <c r="K863" s="227">
        <v>4</v>
      </c>
      <c r="L863" s="243">
        <v>1</v>
      </c>
    </row>
    <row r="864" spans="1:12" ht="14.25">
      <c r="A864" s="222">
        <v>862</v>
      </c>
      <c r="B864" s="229" t="s">
        <v>4371</v>
      </c>
      <c r="C864" s="230" t="s">
        <v>3226</v>
      </c>
      <c r="D864" s="231" t="s">
        <v>3247</v>
      </c>
      <c r="E864" s="231" t="s">
        <v>4388</v>
      </c>
      <c r="F864" s="232" t="s">
        <v>4389</v>
      </c>
      <c r="G864" s="231" t="s">
        <v>4390</v>
      </c>
      <c r="H864" s="233" t="s">
        <v>4062</v>
      </c>
      <c r="I864" s="222">
        <v>862</v>
      </c>
      <c r="J864" s="227" t="s">
        <v>2305</v>
      </c>
      <c r="K864" s="227">
        <v>4</v>
      </c>
      <c r="L864" s="243">
        <v>1</v>
      </c>
    </row>
    <row r="865" spans="1:12" ht="14.25">
      <c r="A865" s="222">
        <v>863</v>
      </c>
      <c r="B865" s="229" t="s">
        <v>4371</v>
      </c>
      <c r="C865" s="230" t="s">
        <v>3228</v>
      </c>
      <c r="D865" s="231" t="s">
        <v>3247</v>
      </c>
      <c r="E865" s="231" t="s">
        <v>4391</v>
      </c>
      <c r="F865" s="232" t="s">
        <v>4392</v>
      </c>
      <c r="G865" s="231" t="s">
        <v>3190</v>
      </c>
      <c r="H865" s="233" t="s">
        <v>4063</v>
      </c>
      <c r="I865" s="222">
        <v>863</v>
      </c>
      <c r="J865" s="227" t="s">
        <v>2305</v>
      </c>
      <c r="K865" s="227">
        <v>4</v>
      </c>
      <c r="L865" s="243">
        <v>1</v>
      </c>
    </row>
    <row r="866" spans="1:12" ht="14.25">
      <c r="A866" s="222">
        <v>864</v>
      </c>
      <c r="B866" s="229" t="s">
        <v>4371</v>
      </c>
      <c r="C866" s="230" t="s">
        <v>3232</v>
      </c>
      <c r="D866" s="231" t="s">
        <v>3571</v>
      </c>
      <c r="E866" s="231" t="s">
        <v>4393</v>
      </c>
      <c r="F866" s="232" t="s">
        <v>4394</v>
      </c>
      <c r="G866" s="231" t="s">
        <v>4395</v>
      </c>
      <c r="H866" s="233" t="s">
        <v>4064</v>
      </c>
      <c r="I866" s="222">
        <v>864</v>
      </c>
      <c r="J866" s="227" t="s">
        <v>2305</v>
      </c>
      <c r="K866" s="227">
        <v>4</v>
      </c>
      <c r="L866" s="243">
        <v>1</v>
      </c>
    </row>
    <row r="867" spans="1:12" ht="14.25">
      <c r="A867" s="222">
        <v>865</v>
      </c>
      <c r="B867" s="229" t="s">
        <v>4371</v>
      </c>
      <c r="C867" s="230" t="s">
        <v>3233</v>
      </c>
      <c r="D867" s="231" t="s">
        <v>3582</v>
      </c>
      <c r="E867" s="231" t="s">
        <v>4396</v>
      </c>
      <c r="F867" s="232" t="s">
        <v>4397</v>
      </c>
      <c r="G867" s="231" t="s">
        <v>3201</v>
      </c>
      <c r="H867" s="233" t="s">
        <v>4065</v>
      </c>
      <c r="I867" s="222">
        <v>865</v>
      </c>
      <c r="J867" s="227" t="s">
        <v>2305</v>
      </c>
      <c r="K867" s="227">
        <v>4</v>
      </c>
      <c r="L867" s="243">
        <v>1</v>
      </c>
    </row>
    <row r="868" spans="1:12" ht="14.25">
      <c r="A868" s="222">
        <v>866</v>
      </c>
      <c r="B868" s="223" t="s">
        <v>4398</v>
      </c>
      <c r="C868" s="224" t="s">
        <v>3293</v>
      </c>
      <c r="D868" s="225" t="s">
        <v>3294</v>
      </c>
      <c r="E868" s="226" t="s">
        <v>4399</v>
      </c>
      <c r="F868" s="226" t="s">
        <v>4400</v>
      </c>
      <c r="G868" s="226"/>
      <c r="H868" s="213" t="s">
        <v>2754</v>
      </c>
      <c r="I868" s="222">
        <v>866</v>
      </c>
      <c r="J868" s="227" t="s">
        <v>2304</v>
      </c>
      <c r="K868" s="227">
        <v>3</v>
      </c>
      <c r="L868" s="243">
        <v>1</v>
      </c>
    </row>
    <row r="869" spans="1:12" ht="14.25">
      <c r="A869" s="222">
        <v>867</v>
      </c>
      <c r="B869" s="223" t="s">
        <v>4398</v>
      </c>
      <c r="C869" s="224" t="s">
        <v>3298</v>
      </c>
      <c r="D869" s="225" t="s">
        <v>3294</v>
      </c>
      <c r="E869" s="226" t="s">
        <v>4401</v>
      </c>
      <c r="F869" s="226" t="s">
        <v>1761</v>
      </c>
      <c r="G869" s="226" t="s">
        <v>4402</v>
      </c>
      <c r="H869" s="213" t="s">
        <v>2755</v>
      </c>
      <c r="I869" s="222">
        <v>867</v>
      </c>
      <c r="J869" s="227" t="s">
        <v>2304</v>
      </c>
      <c r="K869" s="227">
        <v>3</v>
      </c>
      <c r="L869" s="243">
        <v>1</v>
      </c>
    </row>
    <row r="870" spans="1:12" ht="14.25">
      <c r="A870" s="222">
        <v>868</v>
      </c>
      <c r="B870" s="223" t="s">
        <v>4398</v>
      </c>
      <c r="C870" s="224" t="s">
        <v>3299</v>
      </c>
      <c r="D870" s="225" t="s">
        <v>3294</v>
      </c>
      <c r="E870" s="226" t="s">
        <v>4403</v>
      </c>
      <c r="F870" s="226" t="s">
        <v>4404</v>
      </c>
      <c r="G870" s="226"/>
      <c r="H870" s="213" t="s">
        <v>2756</v>
      </c>
      <c r="I870" s="222">
        <v>868</v>
      </c>
      <c r="J870" s="227" t="s">
        <v>2304</v>
      </c>
      <c r="K870" s="227">
        <v>3</v>
      </c>
      <c r="L870" s="243">
        <v>1</v>
      </c>
    </row>
    <row r="871" spans="1:12" ht="14.25">
      <c r="A871" s="222">
        <v>869</v>
      </c>
      <c r="B871" s="223" t="s">
        <v>4398</v>
      </c>
      <c r="C871" s="224" t="s">
        <v>3301</v>
      </c>
      <c r="D871" s="225" t="s">
        <v>3294</v>
      </c>
      <c r="E871" s="226" t="s">
        <v>4405</v>
      </c>
      <c r="F871" s="226" t="s">
        <v>1732</v>
      </c>
      <c r="G871" s="226"/>
      <c r="H871" s="213" t="s">
        <v>2757</v>
      </c>
      <c r="I871" s="222">
        <v>869</v>
      </c>
      <c r="J871" s="227" t="s">
        <v>2304</v>
      </c>
      <c r="K871" s="227">
        <v>3</v>
      </c>
      <c r="L871" s="243">
        <v>1</v>
      </c>
    </row>
    <row r="872" spans="1:12" ht="14.25">
      <c r="A872" s="222">
        <v>870</v>
      </c>
      <c r="B872" s="223" t="s">
        <v>4398</v>
      </c>
      <c r="C872" s="224" t="s">
        <v>3304</v>
      </c>
      <c r="D872" s="225" t="s">
        <v>3294</v>
      </c>
      <c r="E872" s="226" t="s">
        <v>4406</v>
      </c>
      <c r="F872" s="226" t="s">
        <v>4407</v>
      </c>
      <c r="G872" s="226"/>
      <c r="H872" s="213" t="s">
        <v>2758</v>
      </c>
      <c r="I872" s="222">
        <v>870</v>
      </c>
      <c r="J872" s="227" t="s">
        <v>2304</v>
      </c>
      <c r="K872" s="227">
        <v>3</v>
      </c>
      <c r="L872" s="243">
        <v>1</v>
      </c>
    </row>
    <row r="873" spans="1:12" ht="14.25">
      <c r="A873" s="222">
        <v>871</v>
      </c>
      <c r="B873" s="223" t="s">
        <v>4398</v>
      </c>
      <c r="C873" s="224" t="s">
        <v>3308</v>
      </c>
      <c r="D873" s="225" t="s">
        <v>3294</v>
      </c>
      <c r="E873" s="226" t="s">
        <v>4408</v>
      </c>
      <c r="F873" s="226" t="s">
        <v>1736</v>
      </c>
      <c r="G873" s="226"/>
      <c r="H873" s="213" t="s">
        <v>2759</v>
      </c>
      <c r="I873" s="222">
        <v>871</v>
      </c>
      <c r="J873" s="227" t="s">
        <v>2304</v>
      </c>
      <c r="K873" s="227">
        <v>3</v>
      </c>
      <c r="L873" s="243">
        <v>1</v>
      </c>
    </row>
    <row r="874" spans="1:12" ht="14.25">
      <c r="A874" s="222">
        <v>872</v>
      </c>
      <c r="B874" s="223" t="s">
        <v>4398</v>
      </c>
      <c r="C874" s="224" t="s">
        <v>3310</v>
      </c>
      <c r="D874" s="225" t="s">
        <v>3294</v>
      </c>
      <c r="E874" s="226" t="s">
        <v>4409</v>
      </c>
      <c r="F874" s="226" t="s">
        <v>4410</v>
      </c>
      <c r="G874" s="226"/>
      <c r="H874" s="213" t="s">
        <v>2760</v>
      </c>
      <c r="I874" s="222">
        <v>872</v>
      </c>
      <c r="J874" s="227" t="s">
        <v>2304</v>
      </c>
      <c r="K874" s="227">
        <v>3</v>
      </c>
      <c r="L874" s="243">
        <v>1</v>
      </c>
    </row>
    <row r="875" spans="1:12" ht="14.25">
      <c r="A875" s="222">
        <v>873</v>
      </c>
      <c r="B875" s="223" t="s">
        <v>4398</v>
      </c>
      <c r="C875" s="224" t="s">
        <v>3312</v>
      </c>
      <c r="D875" s="225" t="s">
        <v>3294</v>
      </c>
      <c r="E875" s="226" t="s">
        <v>4411</v>
      </c>
      <c r="F875" s="226" t="s">
        <v>4412</v>
      </c>
      <c r="G875" s="226" t="s">
        <v>4413</v>
      </c>
      <c r="H875" s="213" t="s">
        <v>2761</v>
      </c>
      <c r="I875" s="222">
        <v>873</v>
      </c>
      <c r="J875" s="227" t="s">
        <v>2304</v>
      </c>
      <c r="K875" s="227">
        <v>3</v>
      </c>
      <c r="L875" s="243">
        <v>1</v>
      </c>
    </row>
    <row r="876" spans="1:12" ht="14.25">
      <c r="A876" s="222">
        <v>874</v>
      </c>
      <c r="B876" s="223" t="s">
        <v>4398</v>
      </c>
      <c r="C876" s="224" t="s">
        <v>3316</v>
      </c>
      <c r="D876" s="225" t="s">
        <v>3294</v>
      </c>
      <c r="E876" s="226" t="s">
        <v>4414</v>
      </c>
      <c r="F876" s="226" t="s">
        <v>4415</v>
      </c>
      <c r="G876" s="226" t="s">
        <v>4136</v>
      </c>
      <c r="H876" s="213" t="s">
        <v>2762</v>
      </c>
      <c r="I876" s="222">
        <v>874</v>
      </c>
      <c r="J876" s="227" t="s">
        <v>2304</v>
      </c>
      <c r="K876" s="227">
        <v>3</v>
      </c>
      <c r="L876" s="243">
        <v>1</v>
      </c>
    </row>
    <row r="877" spans="1:12" ht="14.25">
      <c r="A877" s="222">
        <v>875</v>
      </c>
      <c r="B877" s="223" t="s">
        <v>4398</v>
      </c>
      <c r="C877" s="224" t="s">
        <v>3216</v>
      </c>
      <c r="D877" s="225" t="s">
        <v>3294</v>
      </c>
      <c r="E877" s="226" t="s">
        <v>4416</v>
      </c>
      <c r="F877" s="226" t="s">
        <v>4417</v>
      </c>
      <c r="G877" s="226" t="s">
        <v>4418</v>
      </c>
      <c r="H877" s="213" t="s">
        <v>2763</v>
      </c>
      <c r="I877" s="222">
        <v>875</v>
      </c>
      <c r="J877" s="227" t="s">
        <v>2304</v>
      </c>
      <c r="K877" s="227">
        <v>3</v>
      </c>
      <c r="L877" s="243">
        <v>1</v>
      </c>
    </row>
    <row r="878" spans="1:12" ht="14.25">
      <c r="A878" s="222">
        <v>876</v>
      </c>
      <c r="B878" s="223" t="s">
        <v>4398</v>
      </c>
      <c r="C878" s="224" t="s">
        <v>3220</v>
      </c>
      <c r="D878" s="225" t="s">
        <v>3294</v>
      </c>
      <c r="E878" s="226" t="s">
        <v>4419</v>
      </c>
      <c r="F878" s="226" t="s">
        <v>4420</v>
      </c>
      <c r="G878" s="226" t="s">
        <v>4126</v>
      </c>
      <c r="H878" s="213" t="s">
        <v>2764</v>
      </c>
      <c r="I878" s="222">
        <v>876</v>
      </c>
      <c r="J878" s="227" t="s">
        <v>2304</v>
      </c>
      <c r="K878" s="227">
        <v>3</v>
      </c>
      <c r="L878" s="243">
        <v>1</v>
      </c>
    </row>
    <row r="879" spans="1:12" ht="14.25">
      <c r="A879" s="222">
        <v>877</v>
      </c>
      <c r="B879" s="223" t="s">
        <v>4398</v>
      </c>
      <c r="C879" s="224" t="s">
        <v>3223</v>
      </c>
      <c r="D879" s="225" t="s">
        <v>3294</v>
      </c>
      <c r="E879" s="226" t="s">
        <v>4421</v>
      </c>
      <c r="F879" s="226" t="s">
        <v>4422</v>
      </c>
      <c r="G879" s="226" t="s">
        <v>4133</v>
      </c>
      <c r="H879" s="213" t="s">
        <v>2765</v>
      </c>
      <c r="I879" s="222">
        <v>877</v>
      </c>
      <c r="J879" s="227" t="s">
        <v>2304</v>
      </c>
      <c r="K879" s="227">
        <v>3</v>
      </c>
      <c r="L879" s="243">
        <v>1</v>
      </c>
    </row>
    <row r="880" spans="1:12" ht="14.25">
      <c r="A880" s="222">
        <v>878</v>
      </c>
      <c r="B880" s="223" t="s">
        <v>4398</v>
      </c>
      <c r="C880" s="224" t="s">
        <v>3226</v>
      </c>
      <c r="D880" s="225" t="s">
        <v>3294</v>
      </c>
      <c r="E880" s="226" t="s">
        <v>4423</v>
      </c>
      <c r="F880" s="226" t="s">
        <v>4412</v>
      </c>
      <c r="G880" s="226" t="s">
        <v>4141</v>
      </c>
      <c r="H880" s="213" t="s">
        <v>2766</v>
      </c>
      <c r="I880" s="222">
        <v>878</v>
      </c>
      <c r="J880" s="227" t="s">
        <v>2304</v>
      </c>
      <c r="K880" s="227">
        <v>3</v>
      </c>
      <c r="L880" s="243">
        <v>1</v>
      </c>
    </row>
    <row r="881" spans="1:12" ht="14.25">
      <c r="A881" s="222">
        <v>879</v>
      </c>
      <c r="B881" s="223" t="s">
        <v>4398</v>
      </c>
      <c r="C881" s="224" t="s">
        <v>3228</v>
      </c>
      <c r="D881" s="225" t="s">
        <v>3294</v>
      </c>
      <c r="E881" s="226" t="s">
        <v>4424</v>
      </c>
      <c r="F881" s="226" t="s">
        <v>1761</v>
      </c>
      <c r="G881" s="226" t="s">
        <v>4425</v>
      </c>
      <c r="H881" s="213" t="s">
        <v>2767</v>
      </c>
      <c r="I881" s="222">
        <v>879</v>
      </c>
      <c r="J881" s="227" t="s">
        <v>2304</v>
      </c>
      <c r="K881" s="227">
        <v>3</v>
      </c>
      <c r="L881" s="243">
        <v>1</v>
      </c>
    </row>
    <row r="882" spans="1:12" ht="14.25">
      <c r="A882" s="222">
        <v>880</v>
      </c>
      <c r="B882" s="223" t="s">
        <v>4398</v>
      </c>
      <c r="C882" s="224" t="s">
        <v>3232</v>
      </c>
      <c r="D882" s="225" t="s">
        <v>3294</v>
      </c>
      <c r="E882" s="226" t="s">
        <v>4426</v>
      </c>
      <c r="F882" s="226" t="s">
        <v>4422</v>
      </c>
      <c r="G882" s="226" t="s">
        <v>4427</v>
      </c>
      <c r="H882" s="213" t="s">
        <v>1627</v>
      </c>
      <c r="I882" s="222">
        <v>880</v>
      </c>
      <c r="J882" s="227" t="s">
        <v>2304</v>
      </c>
      <c r="K882" s="227">
        <v>3</v>
      </c>
      <c r="L882" s="243">
        <v>1</v>
      </c>
    </row>
    <row r="883" spans="1:12" ht="14.25">
      <c r="A883" s="222">
        <v>881</v>
      </c>
      <c r="B883" s="223" t="s">
        <v>4398</v>
      </c>
      <c r="C883" s="224" t="s">
        <v>3233</v>
      </c>
      <c r="D883" s="225" t="s">
        <v>3294</v>
      </c>
      <c r="E883" s="226" t="s">
        <v>4428</v>
      </c>
      <c r="F883" s="226" t="s">
        <v>1761</v>
      </c>
      <c r="G883" s="226" t="s">
        <v>4429</v>
      </c>
      <c r="H883" s="213" t="s">
        <v>1628</v>
      </c>
      <c r="I883" s="222">
        <v>881</v>
      </c>
      <c r="J883" s="227" t="s">
        <v>2304</v>
      </c>
      <c r="K883" s="227">
        <v>3</v>
      </c>
      <c r="L883" s="243">
        <v>1</v>
      </c>
    </row>
    <row r="884" spans="1:12" ht="14.25">
      <c r="A884" s="222">
        <v>882</v>
      </c>
      <c r="B884" s="223" t="s">
        <v>4398</v>
      </c>
      <c r="C884" s="224" t="s">
        <v>3235</v>
      </c>
      <c r="D884" s="225" t="s">
        <v>3294</v>
      </c>
      <c r="E884" s="226" t="s">
        <v>4430</v>
      </c>
      <c r="F884" s="226" t="s">
        <v>1769</v>
      </c>
      <c r="G884" s="226"/>
      <c r="H884" s="213" t="s">
        <v>1629</v>
      </c>
      <c r="I884" s="222">
        <v>882</v>
      </c>
      <c r="J884" s="227" t="s">
        <v>2304</v>
      </c>
      <c r="K884" s="227">
        <v>3</v>
      </c>
      <c r="L884" s="243">
        <v>1</v>
      </c>
    </row>
    <row r="885" spans="1:12" ht="14.25">
      <c r="A885" s="222">
        <v>883</v>
      </c>
      <c r="B885" s="223" t="s">
        <v>4398</v>
      </c>
      <c r="C885" s="224" t="s">
        <v>3238</v>
      </c>
      <c r="D885" s="225" t="s">
        <v>3294</v>
      </c>
      <c r="E885" s="226" t="s">
        <v>4431</v>
      </c>
      <c r="F885" s="226" t="s">
        <v>4432</v>
      </c>
      <c r="G885" s="226"/>
      <c r="H885" s="213" t="s">
        <v>1630</v>
      </c>
      <c r="I885" s="222">
        <v>883</v>
      </c>
      <c r="J885" s="227" t="s">
        <v>2304</v>
      </c>
      <c r="K885" s="227">
        <v>3</v>
      </c>
      <c r="L885" s="243">
        <v>1</v>
      </c>
    </row>
    <row r="886" spans="1:12" ht="14.25">
      <c r="A886" s="222">
        <v>884</v>
      </c>
      <c r="B886" s="223" t="s">
        <v>4398</v>
      </c>
      <c r="C886" s="224" t="s">
        <v>3242</v>
      </c>
      <c r="D886" s="225" t="s">
        <v>3294</v>
      </c>
      <c r="E886" s="226" t="s">
        <v>4433</v>
      </c>
      <c r="F886" s="226" t="s">
        <v>4434</v>
      </c>
      <c r="G886" s="226"/>
      <c r="H886" s="213" t="s">
        <v>1631</v>
      </c>
      <c r="I886" s="222">
        <v>884</v>
      </c>
      <c r="J886" s="227" t="s">
        <v>2304</v>
      </c>
      <c r="K886" s="227">
        <v>3</v>
      </c>
      <c r="L886" s="243">
        <v>1</v>
      </c>
    </row>
    <row r="887" spans="1:12" ht="14.25">
      <c r="A887" s="222">
        <v>885</v>
      </c>
      <c r="B887" s="223" t="s">
        <v>4398</v>
      </c>
      <c r="C887" s="224" t="s">
        <v>3246</v>
      </c>
      <c r="D887" s="225" t="s">
        <v>3294</v>
      </c>
      <c r="E887" s="226" t="s">
        <v>4066</v>
      </c>
      <c r="F887" s="226" t="s">
        <v>2388</v>
      </c>
      <c r="G887" s="226"/>
      <c r="H887" s="213" t="s">
        <v>1632</v>
      </c>
      <c r="I887" s="222">
        <v>885</v>
      </c>
      <c r="J887" s="227" t="s">
        <v>2304</v>
      </c>
      <c r="K887" s="227">
        <v>3</v>
      </c>
      <c r="L887" s="243">
        <v>1</v>
      </c>
    </row>
    <row r="888" spans="1:12" ht="14.25">
      <c r="A888" s="222">
        <v>886</v>
      </c>
      <c r="B888" s="223" t="s">
        <v>4398</v>
      </c>
      <c r="C888" s="224" t="s">
        <v>3251</v>
      </c>
      <c r="D888" s="225" t="s">
        <v>3747</v>
      </c>
      <c r="E888" s="226" t="s">
        <v>4435</v>
      </c>
      <c r="F888" s="226" t="s">
        <v>4412</v>
      </c>
      <c r="G888" s="226" t="s">
        <v>4142</v>
      </c>
      <c r="H888" s="213" t="s">
        <v>1633</v>
      </c>
      <c r="I888" s="222">
        <v>886</v>
      </c>
      <c r="J888" s="227" t="s">
        <v>2304</v>
      </c>
      <c r="K888" s="227">
        <v>3</v>
      </c>
      <c r="L888" s="243">
        <v>1</v>
      </c>
    </row>
    <row r="889" spans="1:12" ht="14.25">
      <c r="A889" s="222">
        <v>887</v>
      </c>
      <c r="B889" s="223" t="s">
        <v>4398</v>
      </c>
      <c r="C889" s="224" t="s">
        <v>3570</v>
      </c>
      <c r="D889" s="225" t="s">
        <v>3747</v>
      </c>
      <c r="E889" s="226" t="s">
        <v>4436</v>
      </c>
      <c r="F889" s="226" t="s">
        <v>4420</v>
      </c>
      <c r="G889" s="226" t="s">
        <v>4127</v>
      </c>
      <c r="H889" s="213" t="s">
        <v>1634</v>
      </c>
      <c r="I889" s="222">
        <v>887</v>
      </c>
      <c r="J889" s="227" t="s">
        <v>2304</v>
      </c>
      <c r="K889" s="227">
        <v>3</v>
      </c>
      <c r="L889" s="243">
        <v>1</v>
      </c>
    </row>
    <row r="890" spans="1:12" ht="14.25">
      <c r="A890" s="222">
        <v>888</v>
      </c>
      <c r="B890" s="223" t="s">
        <v>4398</v>
      </c>
      <c r="C890" s="224" t="s">
        <v>3575</v>
      </c>
      <c r="D890" s="225" t="s">
        <v>3747</v>
      </c>
      <c r="E890" s="226" t="s">
        <v>4437</v>
      </c>
      <c r="F890" s="226" t="s">
        <v>1761</v>
      </c>
      <c r="G890" s="226" t="s">
        <v>4438</v>
      </c>
      <c r="H890" s="213" t="s">
        <v>1635</v>
      </c>
      <c r="I890" s="222">
        <v>888</v>
      </c>
      <c r="J890" s="227" t="s">
        <v>2304</v>
      </c>
      <c r="K890" s="227">
        <v>3</v>
      </c>
      <c r="L890" s="243">
        <v>1</v>
      </c>
    </row>
    <row r="891" spans="1:12" ht="14.25">
      <c r="A891" s="222">
        <v>889</v>
      </c>
      <c r="B891" s="223" t="s">
        <v>4398</v>
      </c>
      <c r="C891" s="224" t="s">
        <v>3578</v>
      </c>
      <c r="D891" s="225" t="s">
        <v>3747</v>
      </c>
      <c r="E891" s="226" t="s">
        <v>4439</v>
      </c>
      <c r="F891" s="226" t="s">
        <v>4440</v>
      </c>
      <c r="G891" s="226" t="s">
        <v>4441</v>
      </c>
      <c r="H891" s="213" t="s">
        <v>1636</v>
      </c>
      <c r="I891" s="222">
        <v>889</v>
      </c>
      <c r="J891" s="227" t="s">
        <v>2304</v>
      </c>
      <c r="K891" s="227">
        <v>3</v>
      </c>
      <c r="L891" s="243">
        <v>1</v>
      </c>
    </row>
    <row r="892" spans="1:12" ht="14.25">
      <c r="A892" s="222">
        <v>890</v>
      </c>
      <c r="B892" s="223" t="s">
        <v>4398</v>
      </c>
      <c r="C892" s="224" t="s">
        <v>3581</v>
      </c>
      <c r="D892" s="225" t="s">
        <v>2286</v>
      </c>
      <c r="E892" s="226" t="s">
        <v>4442</v>
      </c>
      <c r="F892" s="226" t="s">
        <v>4420</v>
      </c>
      <c r="G892" s="226" t="s">
        <v>3194</v>
      </c>
      <c r="H892" s="213" t="s">
        <v>1637</v>
      </c>
      <c r="I892" s="222">
        <v>890</v>
      </c>
      <c r="J892" s="227" t="s">
        <v>2304</v>
      </c>
      <c r="K892" s="227">
        <v>3</v>
      </c>
      <c r="L892" s="243">
        <v>1</v>
      </c>
    </row>
    <row r="893" spans="1:12" ht="14.25">
      <c r="A893" s="222">
        <v>891</v>
      </c>
      <c r="B893" s="223" t="s">
        <v>4398</v>
      </c>
      <c r="C893" s="224" t="s">
        <v>24</v>
      </c>
      <c r="D893" s="225" t="s">
        <v>3571</v>
      </c>
      <c r="E893" s="226" t="s">
        <v>4443</v>
      </c>
      <c r="F893" s="226" t="s">
        <v>1761</v>
      </c>
      <c r="G893" s="226" t="s">
        <v>4444</v>
      </c>
      <c r="H893" s="213" t="s">
        <v>1638</v>
      </c>
      <c r="I893" s="222">
        <v>891</v>
      </c>
      <c r="J893" s="227" t="s">
        <v>2304</v>
      </c>
      <c r="K893" s="227">
        <v>3</v>
      </c>
      <c r="L893" s="243">
        <v>1</v>
      </c>
    </row>
    <row r="894" spans="1:12" ht="14.25">
      <c r="A894" s="222">
        <v>892</v>
      </c>
      <c r="B894" s="223" t="s">
        <v>4398</v>
      </c>
      <c r="C894" s="224" t="s">
        <v>27</v>
      </c>
      <c r="D894" s="225" t="s">
        <v>3571</v>
      </c>
      <c r="E894" s="226" t="s">
        <v>2381</v>
      </c>
      <c r="F894" s="226" t="s">
        <v>4415</v>
      </c>
      <c r="G894" s="226" t="s">
        <v>3183</v>
      </c>
      <c r="H894" s="213" t="s">
        <v>1639</v>
      </c>
      <c r="I894" s="222">
        <v>892</v>
      </c>
      <c r="J894" s="227" t="s">
        <v>2304</v>
      </c>
      <c r="K894" s="227">
        <v>3</v>
      </c>
      <c r="L894" s="243">
        <v>1</v>
      </c>
    </row>
    <row r="895" spans="1:12" ht="14.25">
      <c r="A895" s="222">
        <v>893</v>
      </c>
      <c r="B895" s="223" t="s">
        <v>4398</v>
      </c>
      <c r="C895" s="224" t="s">
        <v>30</v>
      </c>
      <c r="D895" s="225" t="s">
        <v>3571</v>
      </c>
      <c r="E895" s="226" t="s">
        <v>2382</v>
      </c>
      <c r="F895" s="226" t="s">
        <v>1761</v>
      </c>
      <c r="G895" s="226" t="s">
        <v>2383</v>
      </c>
      <c r="H895" s="213" t="s">
        <v>1640</v>
      </c>
      <c r="I895" s="222">
        <v>893</v>
      </c>
      <c r="J895" s="227" t="s">
        <v>2304</v>
      </c>
      <c r="K895" s="227">
        <v>3</v>
      </c>
      <c r="L895" s="243">
        <v>1</v>
      </c>
    </row>
    <row r="896" spans="1:12" ht="14.25">
      <c r="A896" s="222">
        <v>894</v>
      </c>
      <c r="B896" s="223" t="s">
        <v>4398</v>
      </c>
      <c r="C896" s="224" t="s">
        <v>32</v>
      </c>
      <c r="D896" s="225" t="s">
        <v>3571</v>
      </c>
      <c r="E896" s="226" t="s">
        <v>2384</v>
      </c>
      <c r="F896" s="226" t="s">
        <v>1761</v>
      </c>
      <c r="G896" s="226" t="s">
        <v>2385</v>
      </c>
      <c r="H896" s="213" t="s">
        <v>1641</v>
      </c>
      <c r="I896" s="222">
        <v>894</v>
      </c>
      <c r="J896" s="227" t="s">
        <v>2304</v>
      </c>
      <c r="K896" s="227">
        <v>3</v>
      </c>
      <c r="L896" s="243">
        <v>1</v>
      </c>
    </row>
    <row r="897" spans="1:12" ht="14.25">
      <c r="A897" s="222">
        <v>895</v>
      </c>
      <c r="B897" s="223" t="s">
        <v>4398</v>
      </c>
      <c r="C897" s="224" t="s">
        <v>207</v>
      </c>
      <c r="D897" s="225" t="s">
        <v>3571</v>
      </c>
      <c r="E897" s="226" t="s">
        <v>2386</v>
      </c>
      <c r="F897" s="226" t="s">
        <v>1761</v>
      </c>
      <c r="G897" s="226" t="s">
        <v>2387</v>
      </c>
      <c r="H897" s="213" t="s">
        <v>1642</v>
      </c>
      <c r="I897" s="222">
        <v>895</v>
      </c>
      <c r="J897" s="227" t="s">
        <v>2304</v>
      </c>
      <c r="K897" s="227">
        <v>3</v>
      </c>
      <c r="L897" s="243">
        <v>1</v>
      </c>
    </row>
    <row r="898" spans="1:12" ht="14.25">
      <c r="A898" s="222">
        <v>896</v>
      </c>
      <c r="B898" s="223" t="s">
        <v>4398</v>
      </c>
      <c r="C898" s="224" t="s">
        <v>208</v>
      </c>
      <c r="D898" s="225" t="s">
        <v>33</v>
      </c>
      <c r="E898" s="226" t="s">
        <v>2389</v>
      </c>
      <c r="F898" s="226" t="s">
        <v>4420</v>
      </c>
      <c r="G898" s="226" t="s">
        <v>2390</v>
      </c>
      <c r="H898" s="213" t="s">
        <v>1643</v>
      </c>
      <c r="I898" s="222">
        <v>896</v>
      </c>
      <c r="J898" s="227" t="s">
        <v>2304</v>
      </c>
      <c r="K898" s="227">
        <v>3</v>
      </c>
      <c r="L898" s="243">
        <v>1</v>
      </c>
    </row>
    <row r="899" spans="1:12" ht="14.25">
      <c r="A899" s="222">
        <v>897</v>
      </c>
      <c r="B899" s="229" t="s">
        <v>2391</v>
      </c>
      <c r="C899" s="230" t="s">
        <v>3293</v>
      </c>
      <c r="D899" s="231" t="s">
        <v>3294</v>
      </c>
      <c r="E899" s="231" t="s">
        <v>2392</v>
      </c>
      <c r="F899" s="232" t="s">
        <v>2393</v>
      </c>
      <c r="G899" s="231" t="s">
        <v>2394</v>
      </c>
      <c r="H899" s="233" t="s">
        <v>1644</v>
      </c>
      <c r="I899" s="222">
        <v>897</v>
      </c>
      <c r="J899" s="227" t="s">
        <v>2309</v>
      </c>
      <c r="K899" s="227">
        <v>5</v>
      </c>
      <c r="L899" s="243">
        <v>1</v>
      </c>
    </row>
    <row r="900" spans="1:12" ht="14.25">
      <c r="A900" s="222">
        <v>898</v>
      </c>
      <c r="B900" s="229" t="s">
        <v>2391</v>
      </c>
      <c r="C900" s="230" t="s">
        <v>3298</v>
      </c>
      <c r="D900" s="231" t="s">
        <v>3294</v>
      </c>
      <c r="E900" s="231" t="s">
        <v>2395</v>
      </c>
      <c r="F900" s="232" t="s">
        <v>959</v>
      </c>
      <c r="G900" s="231" t="s">
        <v>960</v>
      </c>
      <c r="H900" s="233" t="s">
        <v>1645</v>
      </c>
      <c r="I900" s="222">
        <v>898</v>
      </c>
      <c r="J900" s="227" t="s">
        <v>2309</v>
      </c>
      <c r="K900" s="227">
        <v>5</v>
      </c>
      <c r="L900" s="243">
        <v>1</v>
      </c>
    </row>
    <row r="901" spans="1:12" ht="14.25">
      <c r="A901" s="222">
        <v>899</v>
      </c>
      <c r="B901" s="229" t="s">
        <v>2391</v>
      </c>
      <c r="C901" s="230" t="s">
        <v>3299</v>
      </c>
      <c r="D901" s="231" t="s">
        <v>3294</v>
      </c>
      <c r="E901" s="231" t="s">
        <v>961</v>
      </c>
      <c r="F901" s="232" t="s">
        <v>962</v>
      </c>
      <c r="G901" s="231" t="s">
        <v>963</v>
      </c>
      <c r="H901" s="233" t="s">
        <v>1646</v>
      </c>
      <c r="I901" s="222">
        <v>899</v>
      </c>
      <c r="J901" s="227" t="s">
        <v>2309</v>
      </c>
      <c r="K901" s="227">
        <v>5</v>
      </c>
      <c r="L901" s="243">
        <v>1</v>
      </c>
    </row>
    <row r="902" spans="1:12" ht="14.25">
      <c r="A902" s="222">
        <v>900</v>
      </c>
      <c r="B902" s="229" t="s">
        <v>2391</v>
      </c>
      <c r="C902" s="230" t="s">
        <v>3301</v>
      </c>
      <c r="D902" s="231" t="s">
        <v>3294</v>
      </c>
      <c r="E902" s="231" t="s">
        <v>964</v>
      </c>
      <c r="F902" s="232" t="s">
        <v>2393</v>
      </c>
      <c r="G902" s="231" t="s">
        <v>965</v>
      </c>
      <c r="H902" s="233" t="s">
        <v>1647</v>
      </c>
      <c r="I902" s="222">
        <v>900</v>
      </c>
      <c r="J902" s="227" t="s">
        <v>2309</v>
      </c>
      <c r="K902" s="227">
        <v>5</v>
      </c>
      <c r="L902" s="243">
        <v>1</v>
      </c>
    </row>
    <row r="903" spans="1:12" ht="14.25">
      <c r="A903" s="222">
        <v>901</v>
      </c>
      <c r="B903" s="229" t="s">
        <v>2391</v>
      </c>
      <c r="C903" s="230" t="s">
        <v>3304</v>
      </c>
      <c r="D903" s="231" t="s">
        <v>3294</v>
      </c>
      <c r="E903" s="231" t="s">
        <v>966</v>
      </c>
      <c r="F903" s="232" t="s">
        <v>967</v>
      </c>
      <c r="G903" s="231" t="s">
        <v>968</v>
      </c>
      <c r="H903" s="233" t="s">
        <v>1648</v>
      </c>
      <c r="I903" s="222">
        <v>901</v>
      </c>
      <c r="J903" s="227" t="s">
        <v>2309</v>
      </c>
      <c r="K903" s="227">
        <v>5</v>
      </c>
      <c r="L903" s="243">
        <v>1</v>
      </c>
    </row>
    <row r="904" spans="1:12" ht="14.25">
      <c r="A904" s="222">
        <v>902</v>
      </c>
      <c r="B904" s="229" t="s">
        <v>2391</v>
      </c>
      <c r="C904" s="230" t="s">
        <v>3308</v>
      </c>
      <c r="D904" s="231" t="s">
        <v>3294</v>
      </c>
      <c r="E904" s="231" t="s">
        <v>969</v>
      </c>
      <c r="F904" s="232" t="s">
        <v>970</v>
      </c>
      <c r="G904" s="231" t="s">
        <v>3205</v>
      </c>
      <c r="H904" s="233" t="s">
        <v>1649</v>
      </c>
      <c r="I904" s="222">
        <v>902</v>
      </c>
      <c r="J904" s="227" t="s">
        <v>2309</v>
      </c>
      <c r="K904" s="227">
        <v>5</v>
      </c>
      <c r="L904" s="243">
        <v>1</v>
      </c>
    </row>
    <row r="905" spans="1:12" ht="14.25">
      <c r="A905" s="222">
        <v>903</v>
      </c>
      <c r="B905" s="229" t="s">
        <v>2391</v>
      </c>
      <c r="C905" s="230" t="s">
        <v>3310</v>
      </c>
      <c r="D905" s="231" t="s">
        <v>3294</v>
      </c>
      <c r="E905" s="231" t="s">
        <v>971</v>
      </c>
      <c r="F905" s="232" t="s">
        <v>2393</v>
      </c>
      <c r="G905" s="231" t="s">
        <v>972</v>
      </c>
      <c r="H905" s="233" t="s">
        <v>1650</v>
      </c>
      <c r="I905" s="222">
        <v>903</v>
      </c>
      <c r="J905" s="227" t="s">
        <v>2309</v>
      </c>
      <c r="K905" s="227">
        <v>5</v>
      </c>
      <c r="L905" s="243">
        <v>1</v>
      </c>
    </row>
    <row r="906" spans="1:12" ht="14.25">
      <c r="A906" s="222">
        <v>904</v>
      </c>
      <c r="B906" s="229" t="s">
        <v>2391</v>
      </c>
      <c r="C906" s="230" t="s">
        <v>3312</v>
      </c>
      <c r="D906" s="231" t="s">
        <v>3747</v>
      </c>
      <c r="E906" s="231" t="s">
        <v>973</v>
      </c>
      <c r="F906" s="232" t="s">
        <v>2393</v>
      </c>
      <c r="G906" s="231" t="s">
        <v>3203</v>
      </c>
      <c r="H906" s="233" t="s">
        <v>1651</v>
      </c>
      <c r="I906" s="222">
        <v>904</v>
      </c>
      <c r="J906" s="227" t="s">
        <v>2309</v>
      </c>
      <c r="K906" s="227">
        <v>5</v>
      </c>
      <c r="L906" s="243">
        <v>1</v>
      </c>
    </row>
    <row r="907" spans="1:12" ht="14.25">
      <c r="A907" s="222">
        <v>905</v>
      </c>
      <c r="B907" s="229" t="s">
        <v>2391</v>
      </c>
      <c r="C907" s="230" t="s">
        <v>3316</v>
      </c>
      <c r="D907" s="231" t="s">
        <v>3571</v>
      </c>
      <c r="E907" s="231" t="s">
        <v>974</v>
      </c>
      <c r="F907" s="232" t="s">
        <v>2393</v>
      </c>
      <c r="G907" s="231" t="s">
        <v>975</v>
      </c>
      <c r="H907" s="233" t="s">
        <v>1652</v>
      </c>
      <c r="I907" s="222">
        <v>905</v>
      </c>
      <c r="J907" s="227" t="s">
        <v>2309</v>
      </c>
      <c r="K907" s="227">
        <v>5</v>
      </c>
      <c r="L907" s="243">
        <v>1</v>
      </c>
    </row>
    <row r="908" spans="1:12" ht="14.25">
      <c r="A908" s="222">
        <v>906</v>
      </c>
      <c r="B908" s="229" t="s">
        <v>2391</v>
      </c>
      <c r="C908" s="230" t="s">
        <v>3216</v>
      </c>
      <c r="D908" s="231" t="s">
        <v>3571</v>
      </c>
      <c r="E908" s="231" t="s">
        <v>976</v>
      </c>
      <c r="F908" s="232" t="s">
        <v>2393</v>
      </c>
      <c r="G908" s="231" t="s">
        <v>977</v>
      </c>
      <c r="H908" s="233" t="s">
        <v>1653</v>
      </c>
      <c r="I908" s="222">
        <v>906</v>
      </c>
      <c r="J908" s="227" t="s">
        <v>2309</v>
      </c>
      <c r="K908" s="227">
        <v>5</v>
      </c>
      <c r="L908" s="243">
        <v>1</v>
      </c>
    </row>
    <row r="909" spans="1:12" ht="14.25">
      <c r="A909" s="222">
        <v>907</v>
      </c>
      <c r="B909" s="229" t="s">
        <v>2391</v>
      </c>
      <c r="C909" s="230" t="s">
        <v>3220</v>
      </c>
      <c r="D909" s="231" t="s">
        <v>3571</v>
      </c>
      <c r="E909" s="231" t="s">
        <v>978</v>
      </c>
      <c r="F909" s="232" t="s">
        <v>2393</v>
      </c>
      <c r="G909" s="231" t="s">
        <v>979</v>
      </c>
      <c r="H909" s="233" t="s">
        <v>1654</v>
      </c>
      <c r="I909" s="222">
        <v>907</v>
      </c>
      <c r="J909" s="227" t="s">
        <v>2309</v>
      </c>
      <c r="K909" s="227">
        <v>5</v>
      </c>
      <c r="L909" s="243">
        <v>1</v>
      </c>
    </row>
    <row r="910" spans="1:12" ht="14.25">
      <c r="A910" s="222">
        <v>908</v>
      </c>
      <c r="B910" s="235" t="s">
        <v>3855</v>
      </c>
      <c r="C910" s="236" t="s">
        <v>3293</v>
      </c>
      <c r="D910" s="237" t="s">
        <v>36</v>
      </c>
      <c r="E910" s="238" t="s">
        <v>3856</v>
      </c>
      <c r="F910" s="238" t="s">
        <v>3857</v>
      </c>
      <c r="G910" s="238"/>
      <c r="H910" s="239" t="s">
        <v>3858</v>
      </c>
      <c r="I910" s="222">
        <v>908</v>
      </c>
      <c r="J910" s="227" t="s">
        <v>2293</v>
      </c>
      <c r="K910" s="227">
        <v>8</v>
      </c>
      <c r="L910" s="243">
        <v>1</v>
      </c>
    </row>
    <row r="911" spans="1:12" ht="14.25">
      <c r="A911" s="222">
        <v>909</v>
      </c>
      <c r="B911" s="235" t="s">
        <v>3855</v>
      </c>
      <c r="C911" s="236" t="s">
        <v>3298</v>
      </c>
      <c r="D911" s="237" t="s">
        <v>3294</v>
      </c>
      <c r="E911" s="238" t="s">
        <v>3859</v>
      </c>
      <c r="F911" s="238" t="s">
        <v>3860</v>
      </c>
      <c r="G911" s="238"/>
      <c r="H911" s="239" t="s">
        <v>3861</v>
      </c>
      <c r="I911" s="222">
        <v>909</v>
      </c>
      <c r="J911" s="227" t="s">
        <v>2293</v>
      </c>
      <c r="K911" s="227">
        <v>8</v>
      </c>
      <c r="L911" s="243">
        <v>1</v>
      </c>
    </row>
    <row r="912" spans="1:12" ht="14.25">
      <c r="A912" s="222">
        <v>910</v>
      </c>
      <c r="B912" s="235" t="s">
        <v>3855</v>
      </c>
      <c r="C912" s="236" t="s">
        <v>3299</v>
      </c>
      <c r="D912" s="237" t="s">
        <v>3294</v>
      </c>
      <c r="E912" s="238" t="s">
        <v>3862</v>
      </c>
      <c r="F912" s="238" t="s">
        <v>3863</v>
      </c>
      <c r="G912" s="238"/>
      <c r="H912" s="239" t="s">
        <v>3864</v>
      </c>
      <c r="I912" s="222">
        <v>910</v>
      </c>
      <c r="J912" s="227" t="s">
        <v>2293</v>
      </c>
      <c r="K912" s="227">
        <v>8</v>
      </c>
      <c r="L912" s="243">
        <v>1</v>
      </c>
    </row>
    <row r="913" spans="1:12" ht="14.25">
      <c r="A913" s="222">
        <v>911</v>
      </c>
      <c r="B913" s="235" t="s">
        <v>3855</v>
      </c>
      <c r="C913" s="236" t="s">
        <v>3301</v>
      </c>
      <c r="D913" s="237" t="s">
        <v>3294</v>
      </c>
      <c r="E913" s="238" t="s">
        <v>3865</v>
      </c>
      <c r="F913" s="238" t="s">
        <v>3863</v>
      </c>
      <c r="G913" s="238"/>
      <c r="H913" s="239" t="s">
        <v>3866</v>
      </c>
      <c r="I913" s="222">
        <v>911</v>
      </c>
      <c r="J913" s="227" t="s">
        <v>2293</v>
      </c>
      <c r="K913" s="227">
        <v>8</v>
      </c>
      <c r="L913" s="243">
        <v>1</v>
      </c>
    </row>
    <row r="914" spans="1:12" ht="14.25">
      <c r="A914" s="222">
        <v>912</v>
      </c>
      <c r="B914" s="235" t="s">
        <v>3855</v>
      </c>
      <c r="C914" s="236" t="s">
        <v>3304</v>
      </c>
      <c r="D914" s="237" t="s">
        <v>3294</v>
      </c>
      <c r="E914" s="238" t="s">
        <v>2370</v>
      </c>
      <c r="F914" s="238" t="s">
        <v>3863</v>
      </c>
      <c r="G914" s="238"/>
      <c r="H914" s="239" t="s">
        <v>3867</v>
      </c>
      <c r="I914" s="222">
        <v>912</v>
      </c>
      <c r="J914" s="227" t="s">
        <v>2293</v>
      </c>
      <c r="K914" s="227">
        <v>8</v>
      </c>
      <c r="L914" s="243">
        <v>1</v>
      </c>
    </row>
    <row r="915" spans="1:12" ht="14.25">
      <c r="A915" s="222">
        <v>913</v>
      </c>
      <c r="B915" s="235" t="s">
        <v>3855</v>
      </c>
      <c r="C915" s="236" t="s">
        <v>3308</v>
      </c>
      <c r="D915" s="237" t="s">
        <v>3294</v>
      </c>
      <c r="E915" s="238" t="s">
        <v>2371</v>
      </c>
      <c r="F915" s="238" t="s">
        <v>3863</v>
      </c>
      <c r="G915" s="238"/>
      <c r="H915" s="239" t="s">
        <v>3868</v>
      </c>
      <c r="I915" s="222">
        <v>913</v>
      </c>
      <c r="J915" s="227" t="s">
        <v>2293</v>
      </c>
      <c r="K915" s="227">
        <v>8</v>
      </c>
      <c r="L915" s="243">
        <v>1</v>
      </c>
    </row>
    <row r="916" spans="1:12" ht="14.25">
      <c r="A916" s="222">
        <v>914</v>
      </c>
      <c r="B916" s="235" t="s">
        <v>3855</v>
      </c>
      <c r="C916" s="236" t="s">
        <v>3310</v>
      </c>
      <c r="D916" s="237" t="s">
        <v>3294</v>
      </c>
      <c r="E916" s="238" t="s">
        <v>2372</v>
      </c>
      <c r="F916" s="238" t="s">
        <v>3863</v>
      </c>
      <c r="G916" s="238"/>
      <c r="H916" s="239" t="s">
        <v>3869</v>
      </c>
      <c r="I916" s="222">
        <v>914</v>
      </c>
      <c r="J916" s="227" t="s">
        <v>2293</v>
      </c>
      <c r="K916" s="227">
        <v>8</v>
      </c>
      <c r="L916" s="243">
        <v>1</v>
      </c>
    </row>
    <row r="917" spans="1:12" ht="14.25">
      <c r="A917" s="222">
        <v>915</v>
      </c>
      <c r="B917" s="235" t="s">
        <v>3855</v>
      </c>
      <c r="C917" s="236" t="s">
        <v>3312</v>
      </c>
      <c r="D917" s="237" t="s">
        <v>3294</v>
      </c>
      <c r="E917" s="238" t="s">
        <v>3870</v>
      </c>
      <c r="F917" s="238" t="s">
        <v>3871</v>
      </c>
      <c r="G917" s="238"/>
      <c r="H917" s="239" t="s">
        <v>3872</v>
      </c>
      <c r="I917" s="222">
        <v>915</v>
      </c>
      <c r="J917" s="227" t="s">
        <v>2293</v>
      </c>
      <c r="K917" s="227">
        <v>8</v>
      </c>
      <c r="L917" s="243">
        <v>1</v>
      </c>
    </row>
    <row r="918" spans="1:12" ht="14.25">
      <c r="A918" s="222">
        <v>916</v>
      </c>
      <c r="B918" s="235" t="s">
        <v>3855</v>
      </c>
      <c r="C918" s="236" t="s">
        <v>3316</v>
      </c>
      <c r="D918" s="237" t="s">
        <v>3294</v>
      </c>
      <c r="E918" s="238" t="s">
        <v>2373</v>
      </c>
      <c r="F918" s="238" t="s">
        <v>3860</v>
      </c>
      <c r="G918" s="238"/>
      <c r="H918" s="239" t="s">
        <v>3873</v>
      </c>
      <c r="I918" s="222">
        <v>916</v>
      </c>
      <c r="J918" s="227" t="s">
        <v>2293</v>
      </c>
      <c r="K918" s="227">
        <v>8</v>
      </c>
      <c r="L918" s="243">
        <v>1</v>
      </c>
    </row>
    <row r="919" spans="1:12" ht="14.25">
      <c r="A919" s="222">
        <v>917</v>
      </c>
      <c r="B919" s="235" t="s">
        <v>3855</v>
      </c>
      <c r="C919" s="236" t="s">
        <v>3216</v>
      </c>
      <c r="D919" s="237" t="s">
        <v>3294</v>
      </c>
      <c r="E919" s="238" t="s">
        <v>3874</v>
      </c>
      <c r="F919" s="238" t="s">
        <v>3875</v>
      </c>
      <c r="G919" s="238"/>
      <c r="H919" s="239" t="s">
        <v>3876</v>
      </c>
      <c r="I919" s="222">
        <v>917</v>
      </c>
      <c r="J919" s="227" t="s">
        <v>2293</v>
      </c>
      <c r="K919" s="227">
        <v>8</v>
      </c>
      <c r="L919" s="243">
        <v>1</v>
      </c>
    </row>
    <row r="920" spans="1:12" ht="14.25">
      <c r="A920" s="222">
        <v>918</v>
      </c>
      <c r="B920" s="235" t="s">
        <v>3855</v>
      </c>
      <c r="C920" s="236" t="s">
        <v>3220</v>
      </c>
      <c r="D920" s="237" t="s">
        <v>3294</v>
      </c>
      <c r="E920" s="238" t="s">
        <v>3877</v>
      </c>
      <c r="F920" s="238" t="s">
        <v>3878</v>
      </c>
      <c r="G920" s="238"/>
      <c r="H920" s="239" t="s">
        <v>3879</v>
      </c>
      <c r="I920" s="222">
        <v>918</v>
      </c>
      <c r="J920" s="227" t="s">
        <v>2293</v>
      </c>
      <c r="K920" s="227">
        <v>8</v>
      </c>
      <c r="L920" s="243">
        <v>1</v>
      </c>
    </row>
    <row r="921" spans="1:12" ht="14.25">
      <c r="A921" s="222">
        <v>919</v>
      </c>
      <c r="B921" s="235" t="s">
        <v>3855</v>
      </c>
      <c r="C921" s="236" t="s">
        <v>3223</v>
      </c>
      <c r="D921" s="237" t="s">
        <v>3294</v>
      </c>
      <c r="E921" s="238" t="s">
        <v>40</v>
      </c>
      <c r="F921" s="238" t="s">
        <v>3880</v>
      </c>
      <c r="G921" s="238"/>
      <c r="H921" s="239" t="s">
        <v>3881</v>
      </c>
      <c r="I921" s="222">
        <v>919</v>
      </c>
      <c r="J921" s="227" t="s">
        <v>2293</v>
      </c>
      <c r="K921" s="227">
        <v>8</v>
      </c>
      <c r="L921" s="243">
        <v>1</v>
      </c>
    </row>
    <row r="922" spans="1:12" ht="14.25">
      <c r="A922" s="222">
        <v>920</v>
      </c>
      <c r="B922" s="235" t="s">
        <v>3855</v>
      </c>
      <c r="C922" s="236" t="s">
        <v>3226</v>
      </c>
      <c r="D922" s="237" t="s">
        <v>3294</v>
      </c>
      <c r="E922" s="238" t="s">
        <v>3802</v>
      </c>
      <c r="F922" s="238" t="s">
        <v>3882</v>
      </c>
      <c r="G922" s="238"/>
      <c r="H922" s="239" t="s">
        <v>3883</v>
      </c>
      <c r="I922" s="222">
        <v>920</v>
      </c>
      <c r="J922" s="227" t="s">
        <v>2293</v>
      </c>
      <c r="K922" s="227">
        <v>8</v>
      </c>
      <c r="L922" s="243">
        <v>1</v>
      </c>
    </row>
    <row r="923" spans="1:12" ht="14.25">
      <c r="A923" s="222">
        <v>921</v>
      </c>
      <c r="B923" s="235" t="s">
        <v>3855</v>
      </c>
      <c r="C923" s="236" t="s">
        <v>3228</v>
      </c>
      <c r="D923" s="237" t="s">
        <v>3294</v>
      </c>
      <c r="E923" s="238" t="s">
        <v>3874</v>
      </c>
      <c r="F923" s="238" t="s">
        <v>3884</v>
      </c>
      <c r="G923" s="238"/>
      <c r="H923" s="239" t="s">
        <v>3885</v>
      </c>
      <c r="I923" s="222">
        <v>921</v>
      </c>
      <c r="J923" s="227" t="s">
        <v>2293</v>
      </c>
      <c r="K923" s="227">
        <v>8</v>
      </c>
      <c r="L923" s="243">
        <v>1</v>
      </c>
    </row>
    <row r="924" spans="1:12" ht="14.25">
      <c r="A924" s="222">
        <v>922</v>
      </c>
      <c r="B924" s="235" t="s">
        <v>3855</v>
      </c>
      <c r="C924" s="236" t="s">
        <v>3232</v>
      </c>
      <c r="D924" s="237" t="s">
        <v>3294</v>
      </c>
      <c r="E924" s="238" t="s">
        <v>3874</v>
      </c>
      <c r="F924" s="238" t="s">
        <v>3886</v>
      </c>
      <c r="G924" s="238"/>
      <c r="H924" s="239" t="s">
        <v>3887</v>
      </c>
      <c r="I924" s="222">
        <v>922</v>
      </c>
      <c r="J924" s="227" t="s">
        <v>2293</v>
      </c>
      <c r="K924" s="227">
        <v>8</v>
      </c>
      <c r="L924" s="243">
        <v>1</v>
      </c>
    </row>
    <row r="925" spans="1:12" ht="14.25">
      <c r="A925" s="222">
        <v>923</v>
      </c>
      <c r="B925" s="235" t="s">
        <v>3855</v>
      </c>
      <c r="C925" s="236" t="s">
        <v>3233</v>
      </c>
      <c r="D925" s="237" t="s">
        <v>3294</v>
      </c>
      <c r="E925" s="238" t="s">
        <v>3874</v>
      </c>
      <c r="F925" s="238" t="s">
        <v>3888</v>
      </c>
      <c r="G925" s="238"/>
      <c r="H925" s="239" t="s">
        <v>3889</v>
      </c>
      <c r="I925" s="222">
        <v>923</v>
      </c>
      <c r="J925" s="227" t="s">
        <v>2293</v>
      </c>
      <c r="K925" s="227">
        <v>8</v>
      </c>
      <c r="L925" s="243">
        <v>1</v>
      </c>
    </row>
    <row r="926" spans="1:12" ht="22.5" customHeight="1">
      <c r="A926" s="222">
        <v>924</v>
      </c>
      <c r="B926" s="235" t="s">
        <v>3855</v>
      </c>
      <c r="C926" s="236" t="s">
        <v>3235</v>
      </c>
      <c r="D926" s="237" t="s">
        <v>3294</v>
      </c>
      <c r="E926" s="242" t="s">
        <v>2374</v>
      </c>
      <c r="F926" s="238" t="s">
        <v>3890</v>
      </c>
      <c r="G926" s="238"/>
      <c r="H926" s="239" t="s">
        <v>3891</v>
      </c>
      <c r="I926" s="222">
        <v>924</v>
      </c>
      <c r="J926" s="227" t="s">
        <v>2293</v>
      </c>
      <c r="K926" s="227">
        <v>8</v>
      </c>
      <c r="L926" s="243">
        <v>1</v>
      </c>
    </row>
    <row r="927" spans="1:12" ht="14.25">
      <c r="A927" s="222">
        <v>925</v>
      </c>
      <c r="B927" s="235" t="s">
        <v>3855</v>
      </c>
      <c r="C927" s="236" t="s">
        <v>3238</v>
      </c>
      <c r="D927" s="237" t="s">
        <v>3747</v>
      </c>
      <c r="E927" s="238" t="s">
        <v>3892</v>
      </c>
      <c r="F927" s="238" t="s">
        <v>3860</v>
      </c>
      <c r="G927" s="238"/>
      <c r="H927" s="239" t="s">
        <v>3893</v>
      </c>
      <c r="I927" s="222">
        <v>925</v>
      </c>
      <c r="J927" s="227" t="s">
        <v>2293</v>
      </c>
      <c r="K927" s="227">
        <v>8</v>
      </c>
      <c r="L927" s="243">
        <v>1</v>
      </c>
    </row>
    <row r="928" spans="1:12" ht="14.25">
      <c r="A928" s="222">
        <v>926</v>
      </c>
      <c r="B928" s="235" t="s">
        <v>3855</v>
      </c>
      <c r="C928" s="236" t="s">
        <v>3242</v>
      </c>
      <c r="D928" s="237" t="s">
        <v>3747</v>
      </c>
      <c r="E928" s="238" t="s">
        <v>3894</v>
      </c>
      <c r="F928" s="238" t="s">
        <v>3863</v>
      </c>
      <c r="G928" s="238"/>
      <c r="H928" s="239" t="s">
        <v>3895</v>
      </c>
      <c r="I928" s="222">
        <v>926</v>
      </c>
      <c r="J928" s="227" t="s">
        <v>2293</v>
      </c>
      <c r="K928" s="227">
        <v>8</v>
      </c>
      <c r="L928" s="243">
        <v>1</v>
      </c>
    </row>
    <row r="929" spans="1:12" ht="13.5" customHeight="1">
      <c r="A929" s="222">
        <v>927</v>
      </c>
      <c r="B929" s="235" t="s">
        <v>3855</v>
      </c>
      <c r="C929" s="236" t="s">
        <v>3246</v>
      </c>
      <c r="D929" s="237" t="s">
        <v>3747</v>
      </c>
      <c r="E929" s="238" t="s">
        <v>4356</v>
      </c>
      <c r="F929" s="238" t="s">
        <v>3896</v>
      </c>
      <c r="G929" s="238"/>
      <c r="H929" s="239" t="s">
        <v>3897</v>
      </c>
      <c r="I929" s="222">
        <v>927</v>
      </c>
      <c r="J929" s="227" t="s">
        <v>2293</v>
      </c>
      <c r="K929" s="227">
        <v>8</v>
      </c>
      <c r="L929" s="243">
        <v>1</v>
      </c>
    </row>
    <row r="930" spans="1:12" ht="14.25">
      <c r="A930" s="222">
        <v>928</v>
      </c>
      <c r="B930" s="235" t="s">
        <v>3855</v>
      </c>
      <c r="C930" s="236" t="s">
        <v>3251</v>
      </c>
      <c r="D930" s="237" t="s">
        <v>3747</v>
      </c>
      <c r="E930" s="238" t="s">
        <v>3898</v>
      </c>
      <c r="F930" s="238" t="s">
        <v>3863</v>
      </c>
      <c r="G930" s="238"/>
      <c r="H930" s="239" t="s">
        <v>3899</v>
      </c>
      <c r="I930" s="222">
        <v>928</v>
      </c>
      <c r="J930" s="227" t="s">
        <v>2293</v>
      </c>
      <c r="K930" s="227">
        <v>8</v>
      </c>
      <c r="L930" s="243">
        <v>1</v>
      </c>
    </row>
    <row r="931" spans="1:12" ht="14.25">
      <c r="A931" s="222">
        <v>929</v>
      </c>
      <c r="B931" s="235" t="s">
        <v>3855</v>
      </c>
      <c r="C931" s="236" t="s">
        <v>3570</v>
      </c>
      <c r="D931" s="237" t="s">
        <v>3747</v>
      </c>
      <c r="E931" s="238" t="s">
        <v>3900</v>
      </c>
      <c r="F931" s="238" t="s">
        <v>3871</v>
      </c>
      <c r="G931" s="238"/>
      <c r="H931" s="239" t="s">
        <v>3901</v>
      </c>
      <c r="I931" s="222">
        <v>929</v>
      </c>
      <c r="J931" s="227" t="s">
        <v>2293</v>
      </c>
      <c r="K931" s="227">
        <v>8</v>
      </c>
      <c r="L931" s="243">
        <v>1</v>
      </c>
    </row>
    <row r="932" spans="1:12" ht="14.25">
      <c r="A932" s="222">
        <v>930</v>
      </c>
      <c r="B932" s="235" t="s">
        <v>3855</v>
      </c>
      <c r="C932" s="236" t="s">
        <v>3575</v>
      </c>
      <c r="D932" s="237" t="s">
        <v>3747</v>
      </c>
      <c r="E932" s="238" t="s">
        <v>3902</v>
      </c>
      <c r="F932" s="238" t="s">
        <v>3863</v>
      </c>
      <c r="G932" s="238"/>
      <c r="H932" s="239" t="s">
        <v>3903</v>
      </c>
      <c r="I932" s="222">
        <v>930</v>
      </c>
      <c r="J932" s="227" t="s">
        <v>2293</v>
      </c>
      <c r="K932" s="227">
        <v>8</v>
      </c>
      <c r="L932" s="243">
        <v>1</v>
      </c>
    </row>
    <row r="933" spans="1:12" ht="14.25">
      <c r="A933" s="222">
        <v>931</v>
      </c>
      <c r="B933" s="235" t="s">
        <v>3855</v>
      </c>
      <c r="C933" s="236" t="s">
        <v>3578</v>
      </c>
      <c r="D933" s="237" t="s">
        <v>3747</v>
      </c>
      <c r="E933" s="238" t="s">
        <v>3904</v>
      </c>
      <c r="F933" s="238" t="s">
        <v>3863</v>
      </c>
      <c r="G933" s="238"/>
      <c r="H933" s="239" t="s">
        <v>3905</v>
      </c>
      <c r="I933" s="222">
        <v>931</v>
      </c>
      <c r="J933" s="227" t="s">
        <v>2293</v>
      </c>
      <c r="K933" s="227">
        <v>8</v>
      </c>
      <c r="L933" s="243">
        <v>1</v>
      </c>
    </row>
    <row r="934" spans="1:12" ht="14.25">
      <c r="A934" s="222">
        <v>932</v>
      </c>
      <c r="B934" s="235" t="s">
        <v>3855</v>
      </c>
      <c r="C934" s="236" t="s">
        <v>3581</v>
      </c>
      <c r="D934" s="237" t="s">
        <v>3747</v>
      </c>
      <c r="E934" s="238" t="s">
        <v>2828</v>
      </c>
      <c r="F934" s="238" t="s">
        <v>3878</v>
      </c>
      <c r="G934" s="238"/>
      <c r="H934" s="239" t="s">
        <v>3906</v>
      </c>
      <c r="I934" s="222">
        <v>932</v>
      </c>
      <c r="J934" s="227" t="s">
        <v>2293</v>
      </c>
      <c r="K934" s="227">
        <v>8</v>
      </c>
      <c r="L934" s="243">
        <v>1</v>
      </c>
    </row>
    <row r="935" spans="1:12" ht="14.25">
      <c r="A935" s="222">
        <v>933</v>
      </c>
      <c r="B935" s="235" t="s">
        <v>3855</v>
      </c>
      <c r="C935" s="236" t="s">
        <v>24</v>
      </c>
      <c r="D935" s="237" t="s">
        <v>3747</v>
      </c>
      <c r="E935" s="238" t="s">
        <v>3907</v>
      </c>
      <c r="F935" s="238" t="s">
        <v>3908</v>
      </c>
      <c r="G935" s="238"/>
      <c r="H935" s="239" t="s">
        <v>3909</v>
      </c>
      <c r="I935" s="222">
        <v>933</v>
      </c>
      <c r="J935" s="227" t="s">
        <v>2293</v>
      </c>
      <c r="K935" s="227">
        <v>8</v>
      </c>
      <c r="L935" s="243">
        <v>1</v>
      </c>
    </row>
    <row r="936" spans="1:12" ht="14.25">
      <c r="A936" s="222">
        <v>934</v>
      </c>
      <c r="B936" s="235" t="s">
        <v>3855</v>
      </c>
      <c r="C936" s="236" t="s">
        <v>27</v>
      </c>
      <c r="D936" s="237" t="s">
        <v>3571</v>
      </c>
      <c r="E936" s="238" t="s">
        <v>2375</v>
      </c>
      <c r="F936" s="238" t="s">
        <v>3863</v>
      </c>
      <c r="G936" s="238"/>
      <c r="H936" s="239" t="s">
        <v>3910</v>
      </c>
      <c r="I936" s="222">
        <v>934</v>
      </c>
      <c r="J936" s="227" t="s">
        <v>2293</v>
      </c>
      <c r="K936" s="227">
        <v>8</v>
      </c>
      <c r="L936" s="243">
        <v>1</v>
      </c>
    </row>
    <row r="937" spans="1:12" ht="14.25">
      <c r="A937" s="222">
        <v>935</v>
      </c>
      <c r="B937" s="235" t="s">
        <v>3855</v>
      </c>
      <c r="C937" s="236" t="s">
        <v>30</v>
      </c>
      <c r="D937" s="237" t="s">
        <v>3571</v>
      </c>
      <c r="E937" s="238" t="s">
        <v>2376</v>
      </c>
      <c r="F937" s="238" t="s">
        <v>3911</v>
      </c>
      <c r="G937" s="238"/>
      <c r="H937" s="239" t="s">
        <v>3912</v>
      </c>
      <c r="I937" s="222">
        <v>935</v>
      </c>
      <c r="J937" s="227" t="s">
        <v>2293</v>
      </c>
      <c r="K937" s="227">
        <v>8</v>
      </c>
      <c r="L937" s="243">
        <v>1</v>
      </c>
    </row>
    <row r="938" spans="1:12" ht="14.25">
      <c r="A938" s="222">
        <v>936</v>
      </c>
      <c r="B938" s="235" t="s">
        <v>3855</v>
      </c>
      <c r="C938" s="236" t="s">
        <v>32</v>
      </c>
      <c r="D938" s="237" t="s">
        <v>3571</v>
      </c>
      <c r="E938" s="238" t="s">
        <v>2377</v>
      </c>
      <c r="F938" s="238" t="s">
        <v>3863</v>
      </c>
      <c r="G938" s="238"/>
      <c r="H938" s="239" t="s">
        <v>3913</v>
      </c>
      <c r="I938" s="222">
        <v>936</v>
      </c>
      <c r="J938" s="227" t="s">
        <v>2293</v>
      </c>
      <c r="K938" s="227">
        <v>8</v>
      </c>
      <c r="L938" s="243">
        <v>1</v>
      </c>
    </row>
    <row r="939" spans="1:12" ht="14.25">
      <c r="A939" s="222">
        <v>937</v>
      </c>
      <c r="B939" s="235" t="s">
        <v>3855</v>
      </c>
      <c r="C939" s="236" t="s">
        <v>207</v>
      </c>
      <c r="D939" s="237" t="s">
        <v>3571</v>
      </c>
      <c r="E939" s="238" t="s">
        <v>2378</v>
      </c>
      <c r="F939" s="238" t="s">
        <v>3863</v>
      </c>
      <c r="G939" s="238"/>
      <c r="H939" s="239" t="s">
        <v>3914</v>
      </c>
      <c r="I939" s="222">
        <v>937</v>
      </c>
      <c r="J939" s="227" t="s">
        <v>2293</v>
      </c>
      <c r="K939" s="227">
        <v>8</v>
      </c>
      <c r="L939" s="243">
        <v>1</v>
      </c>
    </row>
    <row r="940" spans="1:12" ht="14.25">
      <c r="A940" s="222">
        <v>938</v>
      </c>
      <c r="B940" s="235" t="s">
        <v>3855</v>
      </c>
      <c r="C940" s="236" t="s">
        <v>208</v>
      </c>
      <c r="D940" s="237" t="s">
        <v>3571</v>
      </c>
      <c r="E940" s="238" t="s">
        <v>2379</v>
      </c>
      <c r="F940" s="238" t="s">
        <v>3860</v>
      </c>
      <c r="G940" s="238"/>
      <c r="H940" s="239" t="s">
        <v>3915</v>
      </c>
      <c r="I940" s="222">
        <v>938</v>
      </c>
      <c r="J940" s="227" t="s">
        <v>2293</v>
      </c>
      <c r="K940" s="227">
        <v>8</v>
      </c>
      <c r="L940" s="243">
        <v>1</v>
      </c>
    </row>
    <row r="941" spans="1:12" ht="14.25">
      <c r="A941" s="222">
        <v>939</v>
      </c>
      <c r="B941" s="235" t="s">
        <v>3855</v>
      </c>
      <c r="C941" s="236" t="s">
        <v>209</v>
      </c>
      <c r="D941" s="237" t="s">
        <v>3571</v>
      </c>
      <c r="E941" s="238" t="s">
        <v>2380</v>
      </c>
      <c r="F941" s="238" t="s">
        <v>3863</v>
      </c>
      <c r="G941" s="238"/>
      <c r="H941" s="239" t="s">
        <v>3916</v>
      </c>
      <c r="I941" s="222">
        <v>939</v>
      </c>
      <c r="J941" s="227" t="s">
        <v>2293</v>
      </c>
      <c r="K941" s="227">
        <v>8</v>
      </c>
      <c r="L941" s="243">
        <v>1</v>
      </c>
    </row>
    <row r="942" spans="1:12" ht="14.25">
      <c r="A942" s="222">
        <v>940</v>
      </c>
      <c r="B942" s="235" t="s">
        <v>3855</v>
      </c>
      <c r="C942" s="236" t="s">
        <v>210</v>
      </c>
      <c r="D942" s="237" t="s">
        <v>3571</v>
      </c>
      <c r="E942" s="238" t="s">
        <v>0</v>
      </c>
      <c r="F942" s="238" t="s">
        <v>3863</v>
      </c>
      <c r="G942" s="238"/>
      <c r="H942" s="239" t="s">
        <v>3917</v>
      </c>
      <c r="I942" s="222">
        <v>940</v>
      </c>
      <c r="J942" s="227" t="s">
        <v>2293</v>
      </c>
      <c r="K942" s="227">
        <v>8</v>
      </c>
      <c r="L942" s="243">
        <v>1</v>
      </c>
    </row>
    <row r="943" spans="1:12" ht="14.25">
      <c r="A943" s="222">
        <v>941</v>
      </c>
      <c r="B943" s="235" t="s">
        <v>3855</v>
      </c>
      <c r="C943" s="236" t="s">
        <v>211</v>
      </c>
      <c r="D943" s="237" t="s">
        <v>3571</v>
      </c>
      <c r="E943" s="238" t="s">
        <v>1</v>
      </c>
      <c r="F943" s="238" t="s">
        <v>3863</v>
      </c>
      <c r="G943" s="238"/>
      <c r="H943" s="239" t="s">
        <v>3918</v>
      </c>
      <c r="I943" s="222">
        <v>941</v>
      </c>
      <c r="J943" s="227" t="s">
        <v>2293</v>
      </c>
      <c r="K943" s="227">
        <v>8</v>
      </c>
      <c r="L943" s="243">
        <v>1</v>
      </c>
    </row>
    <row r="944" spans="1:12" ht="14.25">
      <c r="A944" s="222">
        <v>942</v>
      </c>
      <c r="B944" s="235" t="s">
        <v>3855</v>
      </c>
      <c r="C944" s="236" t="s">
        <v>212</v>
      </c>
      <c r="D944" s="237" t="s">
        <v>3571</v>
      </c>
      <c r="E944" s="238" t="s">
        <v>3919</v>
      </c>
      <c r="F944" s="238" t="s">
        <v>3920</v>
      </c>
      <c r="G944" s="238"/>
      <c r="H944" s="239" t="s">
        <v>3921</v>
      </c>
      <c r="I944" s="222">
        <v>942</v>
      </c>
      <c r="J944" s="227" t="s">
        <v>2293</v>
      </c>
      <c r="K944" s="227">
        <v>8</v>
      </c>
      <c r="L944" s="243">
        <v>1</v>
      </c>
    </row>
    <row r="945" spans="1:12" ht="14.25">
      <c r="A945" s="222">
        <v>943</v>
      </c>
      <c r="B945" s="223" t="s">
        <v>2982</v>
      </c>
      <c r="C945" s="224" t="s">
        <v>3293</v>
      </c>
      <c r="D945" s="225" t="s">
        <v>3294</v>
      </c>
      <c r="E945" s="226" t="s">
        <v>2809</v>
      </c>
      <c r="F945" s="226" t="s">
        <v>2983</v>
      </c>
      <c r="G945" s="226"/>
      <c r="H945" s="213" t="s">
        <v>3120</v>
      </c>
      <c r="I945" s="222">
        <v>943</v>
      </c>
      <c r="J945" s="227" t="s">
        <v>2289</v>
      </c>
      <c r="K945" s="227">
        <v>6</v>
      </c>
      <c r="L945" s="243">
        <v>1</v>
      </c>
    </row>
    <row r="946" spans="1:12" ht="14.25">
      <c r="A946" s="222">
        <v>944</v>
      </c>
      <c r="B946" s="223" t="s">
        <v>2982</v>
      </c>
      <c r="C946" s="224" t="s">
        <v>3298</v>
      </c>
      <c r="D946" s="225" t="s">
        <v>3294</v>
      </c>
      <c r="E946" s="226" t="s">
        <v>2809</v>
      </c>
      <c r="F946" s="226" t="s">
        <v>2984</v>
      </c>
      <c r="G946" s="226"/>
      <c r="H946" s="213" t="s">
        <v>3121</v>
      </c>
      <c r="I946" s="222">
        <v>944</v>
      </c>
      <c r="J946" s="227" t="s">
        <v>2289</v>
      </c>
      <c r="K946" s="227">
        <v>6</v>
      </c>
      <c r="L946" s="243">
        <v>1</v>
      </c>
    </row>
    <row r="947" spans="1:12" ht="14.25">
      <c r="A947" s="222">
        <v>945</v>
      </c>
      <c r="B947" s="223" t="s">
        <v>2982</v>
      </c>
      <c r="C947" s="224" t="s">
        <v>3299</v>
      </c>
      <c r="D947" s="225" t="s">
        <v>3294</v>
      </c>
      <c r="E947" s="226" t="s">
        <v>2809</v>
      </c>
      <c r="F947" s="226" t="s">
        <v>2985</v>
      </c>
      <c r="G947" s="226"/>
      <c r="H947" s="213" t="s">
        <v>3122</v>
      </c>
      <c r="I947" s="222">
        <v>945</v>
      </c>
      <c r="J947" s="227" t="s">
        <v>2289</v>
      </c>
      <c r="K947" s="227">
        <v>6</v>
      </c>
      <c r="L947" s="243">
        <v>1</v>
      </c>
    </row>
    <row r="948" spans="1:12" ht="14.25">
      <c r="A948" s="222">
        <v>946</v>
      </c>
      <c r="B948" s="223" t="s">
        <v>2982</v>
      </c>
      <c r="C948" s="224" t="s">
        <v>3301</v>
      </c>
      <c r="D948" s="225" t="s">
        <v>3294</v>
      </c>
      <c r="E948" s="226" t="s">
        <v>2951</v>
      </c>
      <c r="F948" s="226" t="s">
        <v>2986</v>
      </c>
      <c r="G948" s="226"/>
      <c r="H948" s="213" t="s">
        <v>3123</v>
      </c>
      <c r="I948" s="222">
        <v>946</v>
      </c>
      <c r="J948" s="227" t="s">
        <v>2289</v>
      </c>
      <c r="K948" s="227">
        <v>6</v>
      </c>
      <c r="L948" s="243">
        <v>1</v>
      </c>
    </row>
    <row r="949" spans="1:12" ht="14.25">
      <c r="A949" s="222">
        <v>947</v>
      </c>
      <c r="B949" s="223" t="s">
        <v>2982</v>
      </c>
      <c r="C949" s="224" t="s">
        <v>3304</v>
      </c>
      <c r="D949" s="225" t="s">
        <v>3294</v>
      </c>
      <c r="E949" s="226" t="s">
        <v>2854</v>
      </c>
      <c r="F949" s="226" t="s">
        <v>2987</v>
      </c>
      <c r="G949" s="226"/>
      <c r="H949" s="213" t="s">
        <v>3124</v>
      </c>
      <c r="I949" s="222">
        <v>947</v>
      </c>
      <c r="J949" s="227" t="s">
        <v>2289</v>
      </c>
      <c r="K949" s="227">
        <v>6</v>
      </c>
      <c r="L949" s="243">
        <v>1</v>
      </c>
    </row>
    <row r="950" spans="1:12" ht="14.25">
      <c r="A950" s="222">
        <v>948</v>
      </c>
      <c r="B950" s="223" t="s">
        <v>2982</v>
      </c>
      <c r="C950" s="224" t="s">
        <v>3308</v>
      </c>
      <c r="D950" s="225" t="s">
        <v>3294</v>
      </c>
      <c r="E950" s="226" t="s">
        <v>2988</v>
      </c>
      <c r="F950" s="226" t="s">
        <v>2989</v>
      </c>
      <c r="G950" s="226"/>
      <c r="H950" s="213" t="s">
        <v>3125</v>
      </c>
      <c r="I950" s="222">
        <v>948</v>
      </c>
      <c r="J950" s="227" t="s">
        <v>2289</v>
      </c>
      <c r="K950" s="227">
        <v>6</v>
      </c>
      <c r="L950" s="243">
        <v>1</v>
      </c>
    </row>
    <row r="951" spans="1:12" ht="14.25">
      <c r="A951" s="222">
        <v>949</v>
      </c>
      <c r="B951" s="223" t="s">
        <v>2982</v>
      </c>
      <c r="C951" s="224" t="s">
        <v>3310</v>
      </c>
      <c r="D951" s="225" t="s">
        <v>3294</v>
      </c>
      <c r="E951" s="226" t="s">
        <v>2990</v>
      </c>
      <c r="F951" s="226" t="s">
        <v>2991</v>
      </c>
      <c r="G951" s="226"/>
      <c r="H951" s="213" t="s">
        <v>3126</v>
      </c>
      <c r="I951" s="222">
        <v>949</v>
      </c>
      <c r="J951" s="227" t="s">
        <v>2289</v>
      </c>
      <c r="K951" s="227">
        <v>6</v>
      </c>
      <c r="L951" s="243">
        <v>1</v>
      </c>
    </row>
    <row r="952" spans="1:12" ht="14.25">
      <c r="A952" s="222">
        <v>950</v>
      </c>
      <c r="B952" s="223" t="s">
        <v>2982</v>
      </c>
      <c r="C952" s="224" t="s">
        <v>3312</v>
      </c>
      <c r="D952" s="225" t="s">
        <v>3294</v>
      </c>
      <c r="E952" s="226" t="s">
        <v>2992</v>
      </c>
      <c r="F952" s="226" t="s">
        <v>2987</v>
      </c>
      <c r="G952" s="226"/>
      <c r="H952" s="213" t="s">
        <v>3127</v>
      </c>
      <c r="I952" s="222">
        <v>950</v>
      </c>
      <c r="J952" s="227" t="s">
        <v>2289</v>
      </c>
      <c r="K952" s="227">
        <v>6</v>
      </c>
      <c r="L952" s="243">
        <v>1</v>
      </c>
    </row>
    <row r="953" spans="1:12" ht="14.25">
      <c r="A953" s="222">
        <v>951</v>
      </c>
      <c r="B953" s="223" t="s">
        <v>2982</v>
      </c>
      <c r="C953" s="224" t="s">
        <v>3316</v>
      </c>
      <c r="D953" s="225" t="s">
        <v>3294</v>
      </c>
      <c r="E953" s="226" t="s">
        <v>2993</v>
      </c>
      <c r="F953" s="226" t="s">
        <v>2986</v>
      </c>
      <c r="G953" s="226"/>
      <c r="H953" s="213" t="s">
        <v>3128</v>
      </c>
      <c r="I953" s="222">
        <v>951</v>
      </c>
      <c r="J953" s="227" t="s">
        <v>2289</v>
      </c>
      <c r="K953" s="227">
        <v>6</v>
      </c>
      <c r="L953" s="243">
        <v>1</v>
      </c>
    </row>
    <row r="954" spans="1:12" ht="14.25">
      <c r="A954" s="222">
        <v>952</v>
      </c>
      <c r="B954" s="223" t="s">
        <v>2982</v>
      </c>
      <c r="C954" s="224" t="s">
        <v>3216</v>
      </c>
      <c r="D954" s="225" t="s">
        <v>3294</v>
      </c>
      <c r="E954" s="226" t="s">
        <v>2898</v>
      </c>
      <c r="F954" s="226" t="s">
        <v>3140</v>
      </c>
      <c r="G954" s="226"/>
      <c r="H954" s="213" t="s">
        <v>3129</v>
      </c>
      <c r="I954" s="222">
        <v>952</v>
      </c>
      <c r="J954" s="227" t="s">
        <v>2289</v>
      </c>
      <c r="K954" s="227">
        <v>6</v>
      </c>
      <c r="L954" s="243">
        <v>1</v>
      </c>
    </row>
    <row r="955" spans="1:12" ht="14.25">
      <c r="A955" s="222">
        <v>953</v>
      </c>
      <c r="B955" s="223" t="s">
        <v>2982</v>
      </c>
      <c r="C955" s="224" t="s">
        <v>3220</v>
      </c>
      <c r="D955" s="225" t="s">
        <v>3294</v>
      </c>
      <c r="E955" s="226" t="s">
        <v>2898</v>
      </c>
      <c r="F955" s="226" t="s">
        <v>3141</v>
      </c>
      <c r="G955" s="226"/>
      <c r="H955" s="213" t="s">
        <v>3130</v>
      </c>
      <c r="I955" s="222">
        <v>953</v>
      </c>
      <c r="J955" s="227" t="s">
        <v>2289</v>
      </c>
      <c r="K955" s="227">
        <v>6</v>
      </c>
      <c r="L955" s="243">
        <v>1</v>
      </c>
    </row>
    <row r="956" spans="1:12" ht="14.25">
      <c r="A956" s="222">
        <v>954</v>
      </c>
      <c r="B956" s="223" t="s">
        <v>2982</v>
      </c>
      <c r="C956" s="224" t="s">
        <v>3223</v>
      </c>
      <c r="D956" s="225" t="s">
        <v>3294</v>
      </c>
      <c r="E956" s="226" t="s">
        <v>2920</v>
      </c>
      <c r="F956" s="226" t="s">
        <v>3141</v>
      </c>
      <c r="G956" s="226"/>
      <c r="H956" s="213" t="s">
        <v>3131</v>
      </c>
      <c r="I956" s="222">
        <v>954</v>
      </c>
      <c r="J956" s="227" t="s">
        <v>2289</v>
      </c>
      <c r="K956" s="227">
        <v>6</v>
      </c>
      <c r="L956" s="243">
        <v>1</v>
      </c>
    </row>
    <row r="957" spans="1:12" ht="14.25">
      <c r="A957" s="222">
        <v>955</v>
      </c>
      <c r="B957" s="223" t="s">
        <v>2982</v>
      </c>
      <c r="C957" s="224" t="s">
        <v>3226</v>
      </c>
      <c r="D957" s="225" t="s">
        <v>3294</v>
      </c>
      <c r="E957" s="226" t="s">
        <v>2994</v>
      </c>
      <c r="F957" s="226" t="s">
        <v>2989</v>
      </c>
      <c r="G957" s="226"/>
      <c r="H957" s="213" t="s">
        <v>3132</v>
      </c>
      <c r="I957" s="222">
        <v>955</v>
      </c>
      <c r="J957" s="227" t="s">
        <v>2289</v>
      </c>
      <c r="K957" s="227">
        <v>6</v>
      </c>
      <c r="L957" s="243">
        <v>1</v>
      </c>
    </row>
    <row r="958" spans="1:12" ht="14.25">
      <c r="A958" s="222">
        <v>956</v>
      </c>
      <c r="B958" s="223" t="s">
        <v>2982</v>
      </c>
      <c r="C958" s="224" t="s">
        <v>3228</v>
      </c>
      <c r="D958" s="225" t="s">
        <v>3294</v>
      </c>
      <c r="E958" s="226" t="s">
        <v>2903</v>
      </c>
      <c r="F958" s="226" t="s">
        <v>2987</v>
      </c>
      <c r="G958" s="226"/>
      <c r="H958" s="213" t="s">
        <v>3133</v>
      </c>
      <c r="I958" s="222">
        <v>956</v>
      </c>
      <c r="J958" s="227" t="s">
        <v>2289</v>
      </c>
      <c r="K958" s="227">
        <v>6</v>
      </c>
      <c r="L958" s="243">
        <v>1</v>
      </c>
    </row>
    <row r="959" spans="1:12" ht="14.25">
      <c r="A959" s="222">
        <v>957</v>
      </c>
      <c r="B959" s="223" t="s">
        <v>2982</v>
      </c>
      <c r="C959" s="224" t="s">
        <v>3232</v>
      </c>
      <c r="D959" s="225" t="s">
        <v>3747</v>
      </c>
      <c r="E959" s="226" t="s">
        <v>2995</v>
      </c>
      <c r="F959" s="226" t="s">
        <v>2987</v>
      </c>
      <c r="G959" s="226"/>
      <c r="H959" s="213" t="s">
        <v>3134</v>
      </c>
      <c r="I959" s="222">
        <v>957</v>
      </c>
      <c r="J959" s="227" t="s">
        <v>2289</v>
      </c>
      <c r="K959" s="227">
        <v>6</v>
      </c>
      <c r="L959" s="243">
        <v>1</v>
      </c>
    </row>
    <row r="960" spans="1:12" ht="14.25">
      <c r="A960" s="222">
        <v>958</v>
      </c>
      <c r="B960" s="223" t="s">
        <v>2982</v>
      </c>
      <c r="C960" s="224" t="s">
        <v>3233</v>
      </c>
      <c r="D960" s="225" t="s">
        <v>3747</v>
      </c>
      <c r="E960" s="226" t="s">
        <v>2996</v>
      </c>
      <c r="F960" s="226" t="s">
        <v>2986</v>
      </c>
      <c r="G960" s="226"/>
      <c r="H960" s="213" t="s">
        <v>3135</v>
      </c>
      <c r="I960" s="222">
        <v>958</v>
      </c>
      <c r="J960" s="227" t="s">
        <v>2289</v>
      </c>
      <c r="K960" s="227">
        <v>6</v>
      </c>
      <c r="L960" s="243">
        <v>1</v>
      </c>
    </row>
    <row r="961" spans="1:12" ht="14.25">
      <c r="A961" s="222">
        <v>959</v>
      </c>
      <c r="B961" s="223" t="s">
        <v>2982</v>
      </c>
      <c r="C961" s="224" t="s">
        <v>3235</v>
      </c>
      <c r="D961" s="225" t="s">
        <v>3571</v>
      </c>
      <c r="E961" s="226" t="s">
        <v>2997</v>
      </c>
      <c r="F961" s="226" t="s">
        <v>2987</v>
      </c>
      <c r="G961" s="226"/>
      <c r="H961" s="213" t="s">
        <v>3136</v>
      </c>
      <c r="I961" s="222">
        <v>959</v>
      </c>
      <c r="J961" s="227" t="s">
        <v>2289</v>
      </c>
      <c r="K961" s="227">
        <v>6</v>
      </c>
      <c r="L961" s="243">
        <v>1</v>
      </c>
    </row>
    <row r="962" spans="1:12" ht="14.25">
      <c r="A962" s="222">
        <v>960</v>
      </c>
      <c r="B962" s="223" t="s">
        <v>2982</v>
      </c>
      <c r="C962" s="224" t="s">
        <v>3238</v>
      </c>
      <c r="D962" s="225" t="s">
        <v>3571</v>
      </c>
      <c r="E962" s="226" t="s">
        <v>2998</v>
      </c>
      <c r="F962" s="226" t="s">
        <v>2986</v>
      </c>
      <c r="G962" s="226"/>
      <c r="H962" s="213" t="s">
        <v>3137</v>
      </c>
      <c r="I962" s="222">
        <v>960</v>
      </c>
      <c r="J962" s="227" t="s">
        <v>2289</v>
      </c>
      <c r="K962" s="227">
        <v>6</v>
      </c>
      <c r="L962" s="243">
        <v>1</v>
      </c>
    </row>
    <row r="963" spans="1:12" ht="14.25">
      <c r="A963" s="222">
        <v>961</v>
      </c>
      <c r="B963" s="223" t="s">
        <v>2982</v>
      </c>
      <c r="C963" s="224" t="s">
        <v>3242</v>
      </c>
      <c r="D963" s="225" t="s">
        <v>3571</v>
      </c>
      <c r="E963" s="226" t="s">
        <v>2999</v>
      </c>
      <c r="F963" s="226" t="s">
        <v>2987</v>
      </c>
      <c r="G963" s="226"/>
      <c r="H963" s="213" t="s">
        <v>3138</v>
      </c>
      <c r="I963" s="222">
        <v>961</v>
      </c>
      <c r="J963" s="227" t="s">
        <v>2289</v>
      </c>
      <c r="K963" s="227">
        <v>6</v>
      </c>
      <c r="L963" s="243">
        <v>1</v>
      </c>
    </row>
    <row r="964" spans="1:12" ht="14.25">
      <c r="A964" s="222">
        <v>962</v>
      </c>
      <c r="B964" s="223" t="s">
        <v>2982</v>
      </c>
      <c r="C964" s="224" t="s">
        <v>3246</v>
      </c>
      <c r="D964" s="225" t="s">
        <v>33</v>
      </c>
      <c r="E964" s="226" t="s">
        <v>3000</v>
      </c>
      <c r="F964" s="226" t="s">
        <v>2987</v>
      </c>
      <c r="G964" s="226"/>
      <c r="H964" s="213" t="s">
        <v>3139</v>
      </c>
      <c r="I964" s="222">
        <v>962</v>
      </c>
      <c r="J964" s="227" t="s">
        <v>2289</v>
      </c>
      <c r="K964" s="227">
        <v>6</v>
      </c>
      <c r="L964" s="243">
        <v>1</v>
      </c>
    </row>
    <row r="965" spans="1:12" ht="14.25">
      <c r="A965" s="222">
        <v>963</v>
      </c>
      <c r="B965" s="229" t="s">
        <v>980</v>
      </c>
      <c r="C965" s="230" t="s">
        <v>3293</v>
      </c>
      <c r="D965" s="231" t="s">
        <v>3294</v>
      </c>
      <c r="E965" s="231" t="s">
        <v>40</v>
      </c>
      <c r="F965" s="232" t="s">
        <v>981</v>
      </c>
      <c r="G965" s="231" t="s">
        <v>981</v>
      </c>
      <c r="H965" s="233" t="s">
        <v>1655</v>
      </c>
      <c r="I965" s="222">
        <v>963</v>
      </c>
      <c r="J965" s="227" t="s">
        <v>2331</v>
      </c>
      <c r="K965" s="227">
        <v>7</v>
      </c>
      <c r="L965" s="243">
        <v>1</v>
      </c>
    </row>
    <row r="966" spans="1:12" ht="14.25">
      <c r="A966" s="222">
        <v>964</v>
      </c>
      <c r="B966" s="229" t="s">
        <v>980</v>
      </c>
      <c r="C966" s="230" t="s">
        <v>3298</v>
      </c>
      <c r="D966" s="231" t="s">
        <v>3294</v>
      </c>
      <c r="E966" s="231" t="s">
        <v>40</v>
      </c>
      <c r="F966" s="232" t="s">
        <v>982</v>
      </c>
      <c r="G966" s="231" t="s">
        <v>982</v>
      </c>
      <c r="H966" s="233" t="s">
        <v>1656</v>
      </c>
      <c r="I966" s="222">
        <v>964</v>
      </c>
      <c r="J966" s="227" t="s">
        <v>2331</v>
      </c>
      <c r="K966" s="227">
        <v>7</v>
      </c>
      <c r="L966" s="243">
        <v>1</v>
      </c>
    </row>
    <row r="967" spans="1:12" ht="14.25">
      <c r="A967" s="222">
        <v>965</v>
      </c>
      <c r="B967" s="229" t="s">
        <v>980</v>
      </c>
      <c r="C967" s="230" t="s">
        <v>3299</v>
      </c>
      <c r="D967" s="231" t="s">
        <v>3294</v>
      </c>
      <c r="E967" s="231" t="s">
        <v>40</v>
      </c>
      <c r="F967" s="232" t="s">
        <v>983</v>
      </c>
      <c r="G967" s="231" t="s">
        <v>984</v>
      </c>
      <c r="H967" s="233" t="s">
        <v>1657</v>
      </c>
      <c r="I967" s="222">
        <v>965</v>
      </c>
      <c r="J967" s="227" t="s">
        <v>2331</v>
      </c>
      <c r="K967" s="227">
        <v>7</v>
      </c>
      <c r="L967" s="243">
        <v>1</v>
      </c>
    </row>
    <row r="968" spans="1:12" ht="14.25">
      <c r="A968" s="222">
        <v>966</v>
      </c>
      <c r="B968" s="229" t="s">
        <v>980</v>
      </c>
      <c r="C968" s="230" t="s">
        <v>3301</v>
      </c>
      <c r="D968" s="231" t="s">
        <v>3294</v>
      </c>
      <c r="E968" s="231" t="s">
        <v>985</v>
      </c>
      <c r="F968" s="232" t="s">
        <v>986</v>
      </c>
      <c r="G968" s="231" t="s">
        <v>986</v>
      </c>
      <c r="H968" s="233" t="s">
        <v>1658</v>
      </c>
      <c r="I968" s="222">
        <v>966</v>
      </c>
      <c r="J968" s="227" t="s">
        <v>2331</v>
      </c>
      <c r="K968" s="227">
        <v>7</v>
      </c>
      <c r="L968" s="243">
        <v>1</v>
      </c>
    </row>
    <row r="969" spans="1:12" ht="14.25">
      <c r="A969" s="222">
        <v>967</v>
      </c>
      <c r="B969" s="229" t="s">
        <v>980</v>
      </c>
      <c r="C969" s="230" t="s">
        <v>3304</v>
      </c>
      <c r="D969" s="231" t="s">
        <v>3294</v>
      </c>
      <c r="E969" s="231" t="s">
        <v>987</v>
      </c>
      <c r="F969" s="232" t="s">
        <v>988</v>
      </c>
      <c r="G969" s="231" t="s">
        <v>989</v>
      </c>
      <c r="H969" s="233" t="s">
        <v>1659</v>
      </c>
      <c r="I969" s="222">
        <v>967</v>
      </c>
      <c r="J969" s="227" t="s">
        <v>2331</v>
      </c>
      <c r="K969" s="227">
        <v>7</v>
      </c>
      <c r="L969" s="243">
        <v>1</v>
      </c>
    </row>
    <row r="970" spans="1:12" ht="14.25">
      <c r="A970" s="222">
        <v>968</v>
      </c>
      <c r="B970" s="229" t="s">
        <v>980</v>
      </c>
      <c r="C970" s="230" t="s">
        <v>3308</v>
      </c>
      <c r="D970" s="231" t="s">
        <v>3294</v>
      </c>
      <c r="E970" s="231" t="s">
        <v>990</v>
      </c>
      <c r="F970" s="232" t="s">
        <v>1773</v>
      </c>
      <c r="G970" s="231" t="s">
        <v>991</v>
      </c>
      <c r="H970" s="233" t="s">
        <v>1660</v>
      </c>
      <c r="I970" s="222">
        <v>968</v>
      </c>
      <c r="J970" s="227" t="s">
        <v>2331</v>
      </c>
      <c r="K970" s="227">
        <v>7</v>
      </c>
      <c r="L970" s="243">
        <v>1</v>
      </c>
    </row>
    <row r="971" spans="1:12" ht="14.25">
      <c r="A971" s="222">
        <v>969</v>
      </c>
      <c r="B971" s="229" t="s">
        <v>980</v>
      </c>
      <c r="C971" s="230" t="s">
        <v>3310</v>
      </c>
      <c r="D971" s="231" t="s">
        <v>3294</v>
      </c>
      <c r="E971" s="231" t="s">
        <v>992</v>
      </c>
      <c r="F971" s="232" t="s">
        <v>993</v>
      </c>
      <c r="G971" s="231" t="s">
        <v>994</v>
      </c>
      <c r="H971" s="233" t="s">
        <v>1661</v>
      </c>
      <c r="I971" s="222">
        <v>969</v>
      </c>
      <c r="J971" s="227" t="s">
        <v>2331</v>
      </c>
      <c r="K971" s="227">
        <v>7</v>
      </c>
      <c r="L971" s="243">
        <v>1</v>
      </c>
    </row>
    <row r="972" spans="1:12" ht="14.25">
      <c r="A972" s="222">
        <v>970</v>
      </c>
      <c r="B972" s="229" t="s">
        <v>980</v>
      </c>
      <c r="C972" s="230" t="s">
        <v>3312</v>
      </c>
      <c r="D972" s="231" t="s">
        <v>3294</v>
      </c>
      <c r="E972" s="231" t="s">
        <v>995</v>
      </c>
      <c r="F972" s="232" t="s">
        <v>996</v>
      </c>
      <c r="G972" s="231" t="s">
        <v>997</v>
      </c>
      <c r="H972" s="233" t="s">
        <v>1662</v>
      </c>
      <c r="I972" s="222">
        <v>970</v>
      </c>
      <c r="J972" s="227" t="s">
        <v>2331</v>
      </c>
      <c r="K972" s="227">
        <v>7</v>
      </c>
      <c r="L972" s="243">
        <v>1</v>
      </c>
    </row>
    <row r="973" spans="1:12" ht="14.25">
      <c r="A973" s="222">
        <v>971</v>
      </c>
      <c r="B973" s="229" t="s">
        <v>980</v>
      </c>
      <c r="C973" s="230" t="s">
        <v>3316</v>
      </c>
      <c r="D973" s="231" t="s">
        <v>3294</v>
      </c>
      <c r="E973" s="231" t="s">
        <v>998</v>
      </c>
      <c r="F973" s="232" t="s">
        <v>999</v>
      </c>
      <c r="G973" s="231" t="s">
        <v>1000</v>
      </c>
      <c r="H973" s="233" t="s">
        <v>1663</v>
      </c>
      <c r="I973" s="222">
        <v>971</v>
      </c>
      <c r="J973" s="227" t="s">
        <v>2331</v>
      </c>
      <c r="K973" s="227">
        <v>7</v>
      </c>
      <c r="L973" s="243">
        <v>1</v>
      </c>
    </row>
    <row r="974" spans="1:12" ht="14.25">
      <c r="A974" s="222">
        <v>972</v>
      </c>
      <c r="B974" s="229" t="s">
        <v>980</v>
      </c>
      <c r="C974" s="230" t="s">
        <v>3216</v>
      </c>
      <c r="D974" s="231" t="s">
        <v>3294</v>
      </c>
      <c r="E974" s="231" t="s">
        <v>1001</v>
      </c>
      <c r="F974" s="232" t="s">
        <v>1770</v>
      </c>
      <c r="G974" s="231" t="s">
        <v>1002</v>
      </c>
      <c r="H974" s="233" t="s">
        <v>1664</v>
      </c>
      <c r="I974" s="222">
        <v>972</v>
      </c>
      <c r="J974" s="227" t="s">
        <v>2331</v>
      </c>
      <c r="K974" s="227">
        <v>7</v>
      </c>
      <c r="L974" s="243">
        <v>1</v>
      </c>
    </row>
    <row r="975" spans="1:12" ht="14.25">
      <c r="A975" s="222">
        <v>973</v>
      </c>
      <c r="B975" s="229" t="s">
        <v>980</v>
      </c>
      <c r="C975" s="230" t="s">
        <v>3220</v>
      </c>
      <c r="D975" s="231" t="s">
        <v>3294</v>
      </c>
      <c r="E975" s="231" t="s">
        <v>1003</v>
      </c>
      <c r="F975" s="232" t="s">
        <v>1004</v>
      </c>
      <c r="G975" s="231" t="s">
        <v>1005</v>
      </c>
      <c r="H975" s="233" t="s">
        <v>1665</v>
      </c>
      <c r="I975" s="222">
        <v>973</v>
      </c>
      <c r="J975" s="227" t="s">
        <v>2331</v>
      </c>
      <c r="K975" s="227">
        <v>7</v>
      </c>
      <c r="L975" s="243">
        <v>1</v>
      </c>
    </row>
    <row r="976" spans="1:12" ht="14.25">
      <c r="A976" s="222">
        <v>974</v>
      </c>
      <c r="B976" s="229" t="s">
        <v>980</v>
      </c>
      <c r="C976" s="230" t="s">
        <v>3223</v>
      </c>
      <c r="D976" s="231" t="s">
        <v>3294</v>
      </c>
      <c r="E976" s="231" t="s">
        <v>1006</v>
      </c>
      <c r="F976" s="232" t="s">
        <v>1007</v>
      </c>
      <c r="G976" s="231" t="s">
        <v>1008</v>
      </c>
      <c r="H976" s="233" t="s">
        <v>1666</v>
      </c>
      <c r="I976" s="222">
        <v>974</v>
      </c>
      <c r="J976" s="227" t="s">
        <v>2331</v>
      </c>
      <c r="K976" s="227">
        <v>7</v>
      </c>
      <c r="L976" s="243">
        <v>1</v>
      </c>
    </row>
    <row r="977" spans="1:12" ht="14.25">
      <c r="A977" s="222">
        <v>975</v>
      </c>
      <c r="B977" s="229" t="s">
        <v>980</v>
      </c>
      <c r="C977" s="230" t="s">
        <v>3226</v>
      </c>
      <c r="D977" s="231" t="s">
        <v>3747</v>
      </c>
      <c r="E977" s="231" t="s">
        <v>1009</v>
      </c>
      <c r="F977" s="232" t="s">
        <v>1010</v>
      </c>
      <c r="G977" s="231" t="s">
        <v>1011</v>
      </c>
      <c r="H977" s="233" t="s">
        <v>1667</v>
      </c>
      <c r="I977" s="222">
        <v>975</v>
      </c>
      <c r="J977" s="227" t="s">
        <v>2331</v>
      </c>
      <c r="K977" s="227">
        <v>7</v>
      </c>
      <c r="L977" s="243">
        <v>1</v>
      </c>
    </row>
    <row r="978" spans="1:12" ht="14.25">
      <c r="A978" s="222">
        <v>976</v>
      </c>
      <c r="B978" s="229" t="s">
        <v>980</v>
      </c>
      <c r="C978" s="230" t="s">
        <v>3228</v>
      </c>
      <c r="D978" s="231" t="s">
        <v>3747</v>
      </c>
      <c r="E978" s="231" t="s">
        <v>1012</v>
      </c>
      <c r="F978" s="232" t="s">
        <v>1004</v>
      </c>
      <c r="G978" s="231" t="s">
        <v>1013</v>
      </c>
      <c r="H978" s="233" t="s">
        <v>1668</v>
      </c>
      <c r="I978" s="222">
        <v>976</v>
      </c>
      <c r="J978" s="227" t="s">
        <v>2331</v>
      </c>
      <c r="K978" s="227">
        <v>7</v>
      </c>
      <c r="L978" s="243">
        <v>1</v>
      </c>
    </row>
    <row r="979" spans="1:12" ht="14.25">
      <c r="A979" s="222">
        <v>977</v>
      </c>
      <c r="B979" s="229" t="s">
        <v>980</v>
      </c>
      <c r="C979" s="230" t="s">
        <v>3232</v>
      </c>
      <c r="D979" s="231" t="s">
        <v>3747</v>
      </c>
      <c r="E979" s="231" t="s">
        <v>1014</v>
      </c>
      <c r="F979" s="232" t="s">
        <v>996</v>
      </c>
      <c r="G979" s="231" t="s">
        <v>1015</v>
      </c>
      <c r="H979" s="233" t="s">
        <v>1669</v>
      </c>
      <c r="I979" s="222">
        <v>977</v>
      </c>
      <c r="J979" s="227" t="s">
        <v>2331</v>
      </c>
      <c r="K979" s="227">
        <v>7</v>
      </c>
      <c r="L979" s="243">
        <v>1</v>
      </c>
    </row>
    <row r="980" spans="1:12" ht="14.25">
      <c r="A980" s="222">
        <v>978</v>
      </c>
      <c r="B980" s="229" t="s">
        <v>980</v>
      </c>
      <c r="C980" s="230" t="s">
        <v>3233</v>
      </c>
      <c r="D980" s="231" t="s">
        <v>3247</v>
      </c>
      <c r="E980" s="231" t="s">
        <v>1016</v>
      </c>
      <c r="F980" s="232" t="s">
        <v>1017</v>
      </c>
      <c r="G980" s="231" t="s">
        <v>1018</v>
      </c>
      <c r="H980" s="233" t="s">
        <v>1670</v>
      </c>
      <c r="I980" s="222">
        <v>978</v>
      </c>
      <c r="J980" s="227" t="s">
        <v>2331</v>
      </c>
      <c r="K980" s="227">
        <v>7</v>
      </c>
      <c r="L980" s="243">
        <v>1</v>
      </c>
    </row>
    <row r="981" spans="1:12" ht="14.25">
      <c r="A981" s="222">
        <v>979</v>
      </c>
      <c r="B981" s="229" t="s">
        <v>980</v>
      </c>
      <c r="C981" s="230" t="s">
        <v>3235</v>
      </c>
      <c r="D981" s="231" t="s">
        <v>3247</v>
      </c>
      <c r="E981" s="231" t="s">
        <v>1019</v>
      </c>
      <c r="F981" s="232" t="s">
        <v>1020</v>
      </c>
      <c r="G981" s="231" t="s">
        <v>1021</v>
      </c>
      <c r="H981" s="233" t="s">
        <v>1671</v>
      </c>
      <c r="I981" s="222">
        <v>979</v>
      </c>
      <c r="J981" s="227" t="s">
        <v>2331</v>
      </c>
      <c r="K981" s="227">
        <v>7</v>
      </c>
      <c r="L981" s="243">
        <v>1</v>
      </c>
    </row>
    <row r="982" spans="1:12" ht="14.25">
      <c r="A982" s="222">
        <v>980</v>
      </c>
      <c r="B982" s="229" t="s">
        <v>980</v>
      </c>
      <c r="C982" s="230" t="s">
        <v>3238</v>
      </c>
      <c r="D982" s="231" t="s">
        <v>3247</v>
      </c>
      <c r="E982" s="231" t="s">
        <v>1022</v>
      </c>
      <c r="F982" s="232" t="s">
        <v>1023</v>
      </c>
      <c r="G982" s="231" t="s">
        <v>1024</v>
      </c>
      <c r="H982" s="233" t="s">
        <v>1672</v>
      </c>
      <c r="I982" s="222">
        <v>980</v>
      </c>
      <c r="J982" s="227" t="s">
        <v>2331</v>
      </c>
      <c r="K982" s="227">
        <v>7</v>
      </c>
      <c r="L982" s="243">
        <v>1</v>
      </c>
    </row>
    <row r="983" spans="1:12" ht="14.25">
      <c r="A983" s="222">
        <v>981</v>
      </c>
      <c r="B983" s="229" t="s">
        <v>980</v>
      </c>
      <c r="C983" s="230" t="s">
        <v>3242</v>
      </c>
      <c r="D983" s="231" t="s">
        <v>3571</v>
      </c>
      <c r="E983" s="231" t="s">
        <v>1025</v>
      </c>
      <c r="F983" s="232" t="s">
        <v>1026</v>
      </c>
      <c r="G983" s="231" t="s">
        <v>1027</v>
      </c>
      <c r="H983" s="233" t="s">
        <v>1673</v>
      </c>
      <c r="I983" s="222">
        <v>981</v>
      </c>
      <c r="J983" s="227" t="s">
        <v>2331</v>
      </c>
      <c r="K983" s="227">
        <v>7</v>
      </c>
      <c r="L983" s="243">
        <v>1</v>
      </c>
    </row>
    <row r="984" spans="1:12" ht="14.25">
      <c r="A984" s="222">
        <v>982</v>
      </c>
      <c r="B984" s="229" t="s">
        <v>980</v>
      </c>
      <c r="C984" s="230" t="s">
        <v>3246</v>
      </c>
      <c r="D984" s="231" t="s">
        <v>3571</v>
      </c>
      <c r="E984" s="231" t="s">
        <v>1028</v>
      </c>
      <c r="F984" s="232" t="s">
        <v>1026</v>
      </c>
      <c r="G984" s="231" t="s">
        <v>1029</v>
      </c>
      <c r="H984" s="233" t="s">
        <v>1674</v>
      </c>
      <c r="I984" s="222">
        <v>982</v>
      </c>
      <c r="J984" s="227" t="s">
        <v>2331</v>
      </c>
      <c r="K984" s="227">
        <v>7</v>
      </c>
      <c r="L984" s="243">
        <v>1</v>
      </c>
    </row>
    <row r="985" spans="1:12" ht="14.25">
      <c r="A985" s="222">
        <v>983</v>
      </c>
      <c r="B985" s="229" t="s">
        <v>980</v>
      </c>
      <c r="C985" s="230" t="s">
        <v>3251</v>
      </c>
      <c r="D985" s="231" t="s">
        <v>3571</v>
      </c>
      <c r="E985" s="231" t="s">
        <v>1030</v>
      </c>
      <c r="F985" s="232" t="s">
        <v>1026</v>
      </c>
      <c r="G985" s="231" t="s">
        <v>1031</v>
      </c>
      <c r="H985" s="233" t="s">
        <v>1675</v>
      </c>
      <c r="I985" s="222">
        <v>983</v>
      </c>
      <c r="J985" s="227" t="s">
        <v>2331</v>
      </c>
      <c r="K985" s="227">
        <v>7</v>
      </c>
      <c r="L985" s="243">
        <v>1</v>
      </c>
    </row>
    <row r="986" spans="1:12" ht="14.25">
      <c r="A986" s="222">
        <v>984</v>
      </c>
      <c r="B986" s="229" t="s">
        <v>980</v>
      </c>
      <c r="C986" s="230" t="s">
        <v>3570</v>
      </c>
      <c r="D986" s="231" t="s">
        <v>3571</v>
      </c>
      <c r="E986" s="231" t="s">
        <v>1032</v>
      </c>
      <c r="F986" s="232" t="s">
        <v>1033</v>
      </c>
      <c r="G986" s="231" t="s">
        <v>1034</v>
      </c>
      <c r="H986" s="233" t="s">
        <v>1676</v>
      </c>
      <c r="I986" s="222">
        <v>984</v>
      </c>
      <c r="J986" s="227" t="s">
        <v>2331</v>
      </c>
      <c r="K986" s="227">
        <v>7</v>
      </c>
      <c r="L986" s="243">
        <v>1</v>
      </c>
    </row>
    <row r="987" spans="1:12" ht="14.25">
      <c r="A987" s="222">
        <v>985</v>
      </c>
      <c r="B987" s="229" t="s">
        <v>980</v>
      </c>
      <c r="C987" s="230" t="s">
        <v>3575</v>
      </c>
      <c r="D987" s="231" t="s">
        <v>3571</v>
      </c>
      <c r="E987" s="231" t="s">
        <v>1035</v>
      </c>
      <c r="F987" s="232" t="s">
        <v>1036</v>
      </c>
      <c r="G987" s="231" t="s">
        <v>1037</v>
      </c>
      <c r="H987" s="233" t="s">
        <v>1677</v>
      </c>
      <c r="I987" s="222">
        <v>985</v>
      </c>
      <c r="J987" s="227" t="s">
        <v>2331</v>
      </c>
      <c r="K987" s="227">
        <v>7</v>
      </c>
      <c r="L987" s="243">
        <v>1</v>
      </c>
    </row>
    <row r="988" spans="1:12" ht="14.25">
      <c r="A988" s="222">
        <v>986</v>
      </c>
      <c r="B988" s="229" t="s">
        <v>980</v>
      </c>
      <c r="C988" s="230" t="s">
        <v>3578</v>
      </c>
      <c r="D988" s="231" t="s">
        <v>2286</v>
      </c>
      <c r="E988" s="231" t="s">
        <v>2794</v>
      </c>
      <c r="F988" s="232" t="s">
        <v>1004</v>
      </c>
      <c r="G988" s="231" t="s">
        <v>2796</v>
      </c>
      <c r="H988" s="233" t="s">
        <v>2795</v>
      </c>
      <c r="I988" s="222">
        <v>986</v>
      </c>
      <c r="J988" s="227" t="s">
        <v>2331</v>
      </c>
      <c r="K988" s="227">
        <v>7</v>
      </c>
      <c r="L988" s="243">
        <v>1</v>
      </c>
    </row>
    <row r="989" spans="1:12" ht="14.25">
      <c r="A989" s="222">
        <v>987</v>
      </c>
      <c r="B989" s="223" t="s">
        <v>1038</v>
      </c>
      <c r="C989" s="224" t="s">
        <v>3293</v>
      </c>
      <c r="D989" s="225" t="s">
        <v>3294</v>
      </c>
      <c r="E989" s="226" t="s">
        <v>1039</v>
      </c>
      <c r="F989" s="226" t="s">
        <v>1040</v>
      </c>
      <c r="G989" s="226"/>
      <c r="H989" s="213" t="s">
        <v>1678</v>
      </c>
      <c r="I989" s="222">
        <v>987</v>
      </c>
      <c r="J989" s="227" t="s">
        <v>2309</v>
      </c>
      <c r="K989" s="227">
        <v>5</v>
      </c>
      <c r="L989" s="243">
        <v>1</v>
      </c>
    </row>
    <row r="990" spans="1:12" ht="14.25">
      <c r="A990" s="222">
        <v>988</v>
      </c>
      <c r="B990" s="223" t="s">
        <v>1038</v>
      </c>
      <c r="C990" s="224" t="s">
        <v>3298</v>
      </c>
      <c r="D990" s="225" t="s">
        <v>3294</v>
      </c>
      <c r="E990" s="226" t="s">
        <v>1041</v>
      </c>
      <c r="F990" s="226" t="s">
        <v>1040</v>
      </c>
      <c r="G990" s="226"/>
      <c r="H990" s="213" t="s">
        <v>1679</v>
      </c>
      <c r="I990" s="222">
        <v>988</v>
      </c>
      <c r="J990" s="227" t="s">
        <v>2309</v>
      </c>
      <c r="K990" s="227">
        <v>5</v>
      </c>
      <c r="L990" s="243">
        <v>1</v>
      </c>
    </row>
    <row r="991" spans="1:12" ht="14.25">
      <c r="A991" s="222">
        <v>989</v>
      </c>
      <c r="B991" s="223" t="s">
        <v>1038</v>
      </c>
      <c r="C991" s="224" t="s">
        <v>3299</v>
      </c>
      <c r="D991" s="225" t="s">
        <v>3294</v>
      </c>
      <c r="E991" s="226" t="s">
        <v>1042</v>
      </c>
      <c r="F991" s="226" t="s">
        <v>1043</v>
      </c>
      <c r="G991" s="226"/>
      <c r="H991" s="213" t="s">
        <v>1680</v>
      </c>
      <c r="I991" s="222">
        <v>989</v>
      </c>
      <c r="J991" s="227" t="s">
        <v>2309</v>
      </c>
      <c r="K991" s="227">
        <v>5</v>
      </c>
      <c r="L991" s="243">
        <v>1</v>
      </c>
    </row>
    <row r="992" spans="1:12" ht="14.25">
      <c r="A992" s="222">
        <v>990</v>
      </c>
      <c r="B992" s="223" t="s">
        <v>1038</v>
      </c>
      <c r="C992" s="224" t="s">
        <v>3301</v>
      </c>
      <c r="D992" s="225" t="s">
        <v>3294</v>
      </c>
      <c r="E992" s="226" t="s">
        <v>1044</v>
      </c>
      <c r="F992" s="226" t="s">
        <v>1045</v>
      </c>
      <c r="G992" s="226"/>
      <c r="H992" s="213" t="s">
        <v>1681</v>
      </c>
      <c r="I992" s="222">
        <v>990</v>
      </c>
      <c r="J992" s="227" t="s">
        <v>2309</v>
      </c>
      <c r="K992" s="227">
        <v>5</v>
      </c>
      <c r="L992" s="243">
        <v>1</v>
      </c>
    </row>
    <row r="993" spans="1:12" ht="14.25">
      <c r="A993" s="222">
        <v>991</v>
      </c>
      <c r="B993" s="223" t="s">
        <v>1038</v>
      </c>
      <c r="C993" s="224" t="s">
        <v>3304</v>
      </c>
      <c r="D993" s="225" t="s">
        <v>3294</v>
      </c>
      <c r="E993" s="226" t="s">
        <v>1046</v>
      </c>
      <c r="F993" s="226" t="s">
        <v>1043</v>
      </c>
      <c r="G993" s="226"/>
      <c r="H993" s="213" t="s">
        <v>1682</v>
      </c>
      <c r="I993" s="222">
        <v>991</v>
      </c>
      <c r="J993" s="227" t="s">
        <v>2309</v>
      </c>
      <c r="K993" s="227">
        <v>5</v>
      </c>
      <c r="L993" s="243">
        <v>1</v>
      </c>
    </row>
    <row r="994" spans="1:12" ht="14.25">
      <c r="A994" s="222">
        <v>992</v>
      </c>
      <c r="B994" s="223" t="s">
        <v>1038</v>
      </c>
      <c r="C994" s="224" t="s">
        <v>3308</v>
      </c>
      <c r="D994" s="225" t="s">
        <v>3294</v>
      </c>
      <c r="E994" s="226" t="s">
        <v>1047</v>
      </c>
      <c r="F994" s="226" t="s">
        <v>1048</v>
      </c>
      <c r="G994" s="226"/>
      <c r="H994" s="213" t="s">
        <v>1683</v>
      </c>
      <c r="I994" s="222">
        <v>992</v>
      </c>
      <c r="J994" s="227" t="s">
        <v>2309</v>
      </c>
      <c r="K994" s="227">
        <v>5</v>
      </c>
      <c r="L994" s="243">
        <v>1</v>
      </c>
    </row>
    <row r="995" spans="1:12" ht="14.25">
      <c r="A995" s="222">
        <v>993</v>
      </c>
      <c r="B995" s="223" t="s">
        <v>1038</v>
      </c>
      <c r="C995" s="224" t="s">
        <v>3310</v>
      </c>
      <c r="D995" s="225" t="s">
        <v>3294</v>
      </c>
      <c r="E995" s="226" t="s">
        <v>1049</v>
      </c>
      <c r="F995" s="226" t="s">
        <v>1050</v>
      </c>
      <c r="G995" s="226"/>
      <c r="H995" s="213" t="s">
        <v>1684</v>
      </c>
      <c r="I995" s="222">
        <v>993</v>
      </c>
      <c r="J995" s="227" t="s">
        <v>2309</v>
      </c>
      <c r="K995" s="227">
        <v>5</v>
      </c>
      <c r="L995" s="243">
        <v>1</v>
      </c>
    </row>
    <row r="996" spans="1:12" ht="14.25">
      <c r="A996" s="222">
        <v>994</v>
      </c>
      <c r="B996" s="223" t="s">
        <v>1038</v>
      </c>
      <c r="C996" s="224" t="s">
        <v>3312</v>
      </c>
      <c r="D996" s="225" t="s">
        <v>3294</v>
      </c>
      <c r="E996" s="226" t="s">
        <v>1051</v>
      </c>
      <c r="F996" s="226" t="s">
        <v>1040</v>
      </c>
      <c r="G996" s="226"/>
      <c r="H996" s="213" t="s">
        <v>1685</v>
      </c>
      <c r="I996" s="222">
        <v>994</v>
      </c>
      <c r="J996" s="227" t="s">
        <v>2309</v>
      </c>
      <c r="K996" s="227">
        <v>5</v>
      </c>
      <c r="L996" s="243">
        <v>1</v>
      </c>
    </row>
    <row r="997" spans="1:12" ht="14.25">
      <c r="A997" s="222">
        <v>995</v>
      </c>
      <c r="B997" s="223" t="s">
        <v>1038</v>
      </c>
      <c r="C997" s="224" t="s">
        <v>3316</v>
      </c>
      <c r="D997" s="225" t="s">
        <v>3294</v>
      </c>
      <c r="E997" s="226" t="s">
        <v>1052</v>
      </c>
      <c r="F997" s="226" t="s">
        <v>3175</v>
      </c>
      <c r="G997" s="226"/>
      <c r="H997" s="213" t="s">
        <v>1686</v>
      </c>
      <c r="I997" s="222">
        <v>995</v>
      </c>
      <c r="J997" s="227" t="s">
        <v>2309</v>
      </c>
      <c r="K997" s="227">
        <v>5</v>
      </c>
      <c r="L997" s="243">
        <v>1</v>
      </c>
    </row>
    <row r="998" spans="1:12" ht="14.25">
      <c r="A998" s="222">
        <v>996</v>
      </c>
      <c r="B998" s="223" t="s">
        <v>1038</v>
      </c>
      <c r="C998" s="224" t="s">
        <v>3216</v>
      </c>
      <c r="D998" s="225" t="s">
        <v>3294</v>
      </c>
      <c r="E998" s="226" t="s">
        <v>1053</v>
      </c>
      <c r="F998" s="226" t="s">
        <v>1054</v>
      </c>
      <c r="G998" s="226"/>
      <c r="H998" s="213" t="s">
        <v>1687</v>
      </c>
      <c r="I998" s="222">
        <v>996</v>
      </c>
      <c r="J998" s="227" t="s">
        <v>2309</v>
      </c>
      <c r="K998" s="227">
        <v>5</v>
      </c>
      <c r="L998" s="243">
        <v>1</v>
      </c>
    </row>
    <row r="999" spans="1:12" ht="14.25">
      <c r="A999" s="222">
        <v>997</v>
      </c>
      <c r="B999" s="223" t="s">
        <v>1038</v>
      </c>
      <c r="C999" s="224" t="s">
        <v>3220</v>
      </c>
      <c r="D999" s="225" t="s">
        <v>3294</v>
      </c>
      <c r="E999" s="226" t="s">
        <v>1055</v>
      </c>
      <c r="F999" s="226" t="s">
        <v>1056</v>
      </c>
      <c r="G999" s="226"/>
      <c r="H999" s="213" t="s">
        <v>1688</v>
      </c>
      <c r="I999" s="222">
        <v>997</v>
      </c>
      <c r="J999" s="227" t="s">
        <v>2309</v>
      </c>
      <c r="K999" s="227">
        <v>5</v>
      </c>
      <c r="L999" s="243">
        <v>1</v>
      </c>
    </row>
    <row r="1000" spans="1:12" ht="14.25">
      <c r="A1000" s="222">
        <v>998</v>
      </c>
      <c r="B1000" s="223" t="s">
        <v>1038</v>
      </c>
      <c r="C1000" s="224" t="s">
        <v>3223</v>
      </c>
      <c r="D1000" s="225" t="s">
        <v>3747</v>
      </c>
      <c r="E1000" s="226" t="s">
        <v>1057</v>
      </c>
      <c r="F1000" s="226" t="s">
        <v>1040</v>
      </c>
      <c r="G1000" s="226"/>
      <c r="H1000" s="213" t="s">
        <v>1689</v>
      </c>
      <c r="I1000" s="222">
        <v>998</v>
      </c>
      <c r="J1000" s="227" t="s">
        <v>2309</v>
      </c>
      <c r="K1000" s="227">
        <v>5</v>
      </c>
      <c r="L1000" s="243">
        <v>1</v>
      </c>
    </row>
    <row r="1001" spans="1:12" ht="14.25">
      <c r="A1001" s="222">
        <v>999</v>
      </c>
      <c r="B1001" s="223" t="s">
        <v>1038</v>
      </c>
      <c r="C1001" s="224" t="s">
        <v>3226</v>
      </c>
      <c r="D1001" s="225" t="s">
        <v>3747</v>
      </c>
      <c r="E1001" s="226" t="s">
        <v>1058</v>
      </c>
      <c r="F1001" s="226" t="s">
        <v>1040</v>
      </c>
      <c r="G1001" s="226"/>
      <c r="H1001" s="213" t="s">
        <v>1690</v>
      </c>
      <c r="I1001" s="222">
        <v>999</v>
      </c>
      <c r="J1001" s="227" t="s">
        <v>2309</v>
      </c>
      <c r="K1001" s="227">
        <v>5</v>
      </c>
      <c r="L1001" s="243">
        <v>1</v>
      </c>
    </row>
    <row r="1002" spans="1:12" ht="14.25">
      <c r="A1002" s="222">
        <v>1000</v>
      </c>
      <c r="B1002" s="223" t="s">
        <v>1038</v>
      </c>
      <c r="C1002" s="224" t="s">
        <v>3228</v>
      </c>
      <c r="D1002" s="225" t="s">
        <v>3247</v>
      </c>
      <c r="E1002" s="226" t="s">
        <v>1059</v>
      </c>
      <c r="F1002" s="226" t="s">
        <v>1060</v>
      </c>
      <c r="G1002" s="226"/>
      <c r="H1002" s="213" t="s">
        <v>1691</v>
      </c>
      <c r="I1002" s="222">
        <v>1000</v>
      </c>
      <c r="J1002" s="227" t="s">
        <v>2309</v>
      </c>
      <c r="K1002" s="227">
        <v>5</v>
      </c>
      <c r="L1002" s="243">
        <v>1</v>
      </c>
    </row>
    <row r="1003" spans="1:12" ht="14.25">
      <c r="A1003" s="222">
        <v>1001</v>
      </c>
      <c r="B1003" s="223" t="s">
        <v>1038</v>
      </c>
      <c r="C1003" s="224" t="s">
        <v>3232</v>
      </c>
      <c r="D1003" s="225" t="s">
        <v>3571</v>
      </c>
      <c r="E1003" s="226" t="s">
        <v>1061</v>
      </c>
      <c r="F1003" s="226" t="s">
        <v>1040</v>
      </c>
      <c r="G1003" s="226"/>
      <c r="H1003" s="213" t="s">
        <v>1692</v>
      </c>
      <c r="I1003" s="222">
        <v>1001</v>
      </c>
      <c r="J1003" s="227" t="s">
        <v>2309</v>
      </c>
      <c r="K1003" s="227">
        <v>5</v>
      </c>
      <c r="L1003" s="243">
        <v>1</v>
      </c>
    </row>
    <row r="1004" spans="1:12" ht="14.25">
      <c r="A1004" s="222">
        <v>1002</v>
      </c>
      <c r="B1004" s="223" t="s">
        <v>1038</v>
      </c>
      <c r="C1004" s="224" t="s">
        <v>3233</v>
      </c>
      <c r="D1004" s="225" t="s">
        <v>3582</v>
      </c>
      <c r="E1004" s="226" t="s">
        <v>1062</v>
      </c>
      <c r="F1004" s="226" t="s">
        <v>1063</v>
      </c>
      <c r="G1004" s="226"/>
      <c r="H1004" s="213" t="s">
        <v>1693</v>
      </c>
      <c r="I1004" s="222">
        <v>1002</v>
      </c>
      <c r="J1004" s="227" t="s">
        <v>2309</v>
      </c>
      <c r="K1004" s="227">
        <v>5</v>
      </c>
      <c r="L1004" s="243">
        <v>1</v>
      </c>
    </row>
    <row r="1005" spans="1:12" ht="14.25">
      <c r="A1005" s="222">
        <v>1003</v>
      </c>
      <c r="B1005" s="223" t="s">
        <v>1038</v>
      </c>
      <c r="C1005" s="224" t="s">
        <v>3235</v>
      </c>
      <c r="D1005" s="225" t="s">
        <v>33</v>
      </c>
      <c r="E1005" s="226" t="s">
        <v>1064</v>
      </c>
      <c r="F1005" s="226" t="s">
        <v>1040</v>
      </c>
      <c r="G1005" s="226"/>
      <c r="H1005" s="213" t="s">
        <v>1694</v>
      </c>
      <c r="I1005" s="222">
        <v>1003</v>
      </c>
      <c r="J1005" s="227" t="s">
        <v>2309</v>
      </c>
      <c r="K1005" s="227">
        <v>5</v>
      </c>
      <c r="L1005" s="243">
        <v>1</v>
      </c>
    </row>
    <row r="1006" spans="1:12" ht="14.25">
      <c r="A1006" s="222">
        <v>1004</v>
      </c>
      <c r="B1006" s="229" t="s">
        <v>1065</v>
      </c>
      <c r="C1006" s="230" t="s">
        <v>3293</v>
      </c>
      <c r="D1006" s="231" t="s">
        <v>3294</v>
      </c>
      <c r="E1006" s="231" t="s">
        <v>4067</v>
      </c>
      <c r="F1006" s="232" t="s">
        <v>1722</v>
      </c>
      <c r="G1006" s="231"/>
      <c r="H1006" s="233" t="s">
        <v>1695</v>
      </c>
      <c r="I1006" s="222">
        <v>1004</v>
      </c>
      <c r="J1006" s="227" t="s">
        <v>2304</v>
      </c>
      <c r="K1006" s="227">
        <v>3</v>
      </c>
      <c r="L1006" s="243">
        <v>1</v>
      </c>
    </row>
    <row r="1007" spans="1:12" ht="14.25">
      <c r="A1007" s="222">
        <v>1005</v>
      </c>
      <c r="B1007" s="229" t="s">
        <v>1065</v>
      </c>
      <c r="C1007" s="230" t="s">
        <v>3298</v>
      </c>
      <c r="D1007" s="231" t="s">
        <v>3294</v>
      </c>
      <c r="E1007" s="231" t="s">
        <v>1066</v>
      </c>
      <c r="F1007" s="232" t="s">
        <v>1067</v>
      </c>
      <c r="G1007" s="231"/>
      <c r="H1007" s="233" t="s">
        <v>1696</v>
      </c>
      <c r="I1007" s="222">
        <v>1005</v>
      </c>
      <c r="J1007" s="227" t="s">
        <v>2304</v>
      </c>
      <c r="K1007" s="227">
        <v>3</v>
      </c>
      <c r="L1007" s="243">
        <v>1</v>
      </c>
    </row>
    <row r="1008" spans="1:12" ht="14.25">
      <c r="A1008" s="222">
        <v>1006</v>
      </c>
      <c r="B1008" s="229" t="s">
        <v>1065</v>
      </c>
      <c r="C1008" s="230" t="s">
        <v>3299</v>
      </c>
      <c r="D1008" s="231" t="s">
        <v>3294</v>
      </c>
      <c r="E1008" s="231" t="s">
        <v>1068</v>
      </c>
      <c r="F1008" s="232" t="s">
        <v>1723</v>
      </c>
      <c r="G1008" s="231"/>
      <c r="H1008" s="233" t="s">
        <v>1697</v>
      </c>
      <c r="I1008" s="222">
        <v>1006</v>
      </c>
      <c r="J1008" s="227" t="s">
        <v>2304</v>
      </c>
      <c r="K1008" s="227">
        <v>3</v>
      </c>
      <c r="L1008" s="243">
        <v>1</v>
      </c>
    </row>
    <row r="1009" spans="1:12" ht="14.25">
      <c r="A1009" s="222">
        <v>1007</v>
      </c>
      <c r="B1009" s="229" t="s">
        <v>1065</v>
      </c>
      <c r="C1009" s="230" t="s">
        <v>3301</v>
      </c>
      <c r="D1009" s="231" t="s">
        <v>3294</v>
      </c>
      <c r="E1009" s="231" t="s">
        <v>4068</v>
      </c>
      <c r="F1009" s="232" t="s">
        <v>1724</v>
      </c>
      <c r="G1009" s="231"/>
      <c r="H1009" s="233" t="s">
        <v>1698</v>
      </c>
      <c r="I1009" s="222">
        <v>1007</v>
      </c>
      <c r="J1009" s="227" t="s">
        <v>2304</v>
      </c>
      <c r="K1009" s="227">
        <v>3</v>
      </c>
      <c r="L1009" s="243">
        <v>1</v>
      </c>
    </row>
    <row r="1010" spans="1:12" ht="14.25">
      <c r="A1010" s="222">
        <v>1008</v>
      </c>
      <c r="B1010" s="229" t="s">
        <v>1065</v>
      </c>
      <c r="C1010" s="230" t="s">
        <v>3304</v>
      </c>
      <c r="D1010" s="231" t="s">
        <v>3294</v>
      </c>
      <c r="E1010" s="231" t="s">
        <v>1069</v>
      </c>
      <c r="F1010" s="232" t="s">
        <v>1762</v>
      </c>
      <c r="G1010" s="231" t="s">
        <v>1070</v>
      </c>
      <c r="H1010" s="233" t="s">
        <v>1699</v>
      </c>
      <c r="I1010" s="222">
        <v>1008</v>
      </c>
      <c r="J1010" s="227" t="s">
        <v>2304</v>
      </c>
      <c r="K1010" s="227">
        <v>3</v>
      </c>
      <c r="L1010" s="243">
        <v>1</v>
      </c>
    </row>
    <row r="1011" spans="1:12" ht="14.25">
      <c r="A1011" s="222">
        <v>1009</v>
      </c>
      <c r="B1011" s="229" t="s">
        <v>1065</v>
      </c>
      <c r="C1011" s="230" t="s">
        <v>3308</v>
      </c>
      <c r="D1011" s="231" t="s">
        <v>3294</v>
      </c>
      <c r="E1011" s="231" t="s">
        <v>1071</v>
      </c>
      <c r="F1011" s="232" t="s">
        <v>1752</v>
      </c>
      <c r="G1011" s="231" t="s">
        <v>1072</v>
      </c>
      <c r="H1011" s="233" t="s">
        <v>1700</v>
      </c>
      <c r="I1011" s="222">
        <v>1009</v>
      </c>
      <c r="J1011" s="227" t="s">
        <v>2304</v>
      </c>
      <c r="K1011" s="227">
        <v>3</v>
      </c>
      <c r="L1011" s="243">
        <v>1</v>
      </c>
    </row>
    <row r="1012" spans="1:12" ht="14.25">
      <c r="A1012" s="222">
        <v>1010</v>
      </c>
      <c r="B1012" s="229" t="s">
        <v>1065</v>
      </c>
      <c r="C1012" s="230" t="s">
        <v>3310</v>
      </c>
      <c r="D1012" s="231" t="s">
        <v>3294</v>
      </c>
      <c r="E1012" s="231" t="s">
        <v>1073</v>
      </c>
      <c r="F1012" s="232" t="s">
        <v>1762</v>
      </c>
      <c r="G1012" s="231" t="s">
        <v>1074</v>
      </c>
      <c r="H1012" s="233" t="s">
        <v>1701</v>
      </c>
      <c r="I1012" s="222">
        <v>1010</v>
      </c>
      <c r="J1012" s="227" t="s">
        <v>2304</v>
      </c>
      <c r="K1012" s="227">
        <v>3</v>
      </c>
      <c r="L1012" s="243">
        <v>1</v>
      </c>
    </row>
    <row r="1013" spans="1:12" ht="14.25">
      <c r="A1013" s="222">
        <v>1011</v>
      </c>
      <c r="B1013" s="229" t="s">
        <v>1065</v>
      </c>
      <c r="C1013" s="230" t="s">
        <v>3312</v>
      </c>
      <c r="D1013" s="231" t="s">
        <v>3294</v>
      </c>
      <c r="E1013" s="231" t="s">
        <v>1075</v>
      </c>
      <c r="F1013" s="232" t="s">
        <v>1752</v>
      </c>
      <c r="G1013" s="231" t="s">
        <v>1076</v>
      </c>
      <c r="H1013" s="233" t="s">
        <v>1702</v>
      </c>
      <c r="I1013" s="222">
        <v>1011</v>
      </c>
      <c r="J1013" s="227" t="s">
        <v>2304</v>
      </c>
      <c r="K1013" s="227">
        <v>3</v>
      </c>
      <c r="L1013" s="243">
        <v>1</v>
      </c>
    </row>
    <row r="1014" spans="1:12" ht="14.25">
      <c r="A1014" s="222">
        <v>1012</v>
      </c>
      <c r="B1014" s="229" t="s">
        <v>1065</v>
      </c>
      <c r="C1014" s="230" t="s">
        <v>3316</v>
      </c>
      <c r="D1014" s="231" t="s">
        <v>3294</v>
      </c>
      <c r="E1014" s="231" t="s">
        <v>1077</v>
      </c>
      <c r="F1014" s="232" t="s">
        <v>1078</v>
      </c>
      <c r="G1014" s="231" t="s">
        <v>1079</v>
      </c>
      <c r="H1014" s="233" t="s">
        <v>1703</v>
      </c>
      <c r="I1014" s="222">
        <v>1012</v>
      </c>
      <c r="J1014" s="227" t="s">
        <v>2304</v>
      </c>
      <c r="K1014" s="227">
        <v>3</v>
      </c>
      <c r="L1014" s="243">
        <v>1</v>
      </c>
    </row>
    <row r="1015" spans="1:12" ht="14.25">
      <c r="A1015" s="222">
        <v>1013</v>
      </c>
      <c r="B1015" s="229" t="s">
        <v>1065</v>
      </c>
      <c r="C1015" s="230" t="s">
        <v>3216</v>
      </c>
      <c r="D1015" s="231" t="s">
        <v>3294</v>
      </c>
      <c r="E1015" s="231" t="s">
        <v>1080</v>
      </c>
      <c r="F1015" s="232" t="s">
        <v>1752</v>
      </c>
      <c r="G1015" s="231" t="s">
        <v>1081</v>
      </c>
      <c r="H1015" s="233" t="s">
        <v>1704</v>
      </c>
      <c r="I1015" s="222">
        <v>1013</v>
      </c>
      <c r="J1015" s="227" t="s">
        <v>2304</v>
      </c>
      <c r="K1015" s="227">
        <v>3</v>
      </c>
      <c r="L1015" s="243">
        <v>1</v>
      </c>
    </row>
    <row r="1016" spans="1:12" ht="14.25">
      <c r="A1016" s="222">
        <v>1014</v>
      </c>
      <c r="B1016" s="229" t="s">
        <v>1065</v>
      </c>
      <c r="C1016" s="230" t="s">
        <v>3220</v>
      </c>
      <c r="D1016" s="231" t="s">
        <v>3294</v>
      </c>
      <c r="E1016" s="231" t="s">
        <v>1082</v>
      </c>
      <c r="F1016" s="232" t="s">
        <v>1744</v>
      </c>
      <c r="G1016" s="231"/>
      <c r="H1016" s="233" t="s">
        <v>1705</v>
      </c>
      <c r="I1016" s="222">
        <v>1014</v>
      </c>
      <c r="J1016" s="227" t="s">
        <v>2304</v>
      </c>
      <c r="K1016" s="227">
        <v>3</v>
      </c>
      <c r="L1016" s="243">
        <v>1</v>
      </c>
    </row>
    <row r="1017" spans="1:12" ht="14.25">
      <c r="A1017" s="222">
        <v>1015</v>
      </c>
      <c r="B1017" s="229" t="s">
        <v>1065</v>
      </c>
      <c r="C1017" s="230" t="s">
        <v>3223</v>
      </c>
      <c r="D1017" s="231" t="s">
        <v>3294</v>
      </c>
      <c r="E1017" s="231" t="s">
        <v>1083</v>
      </c>
      <c r="F1017" s="232" t="s">
        <v>1762</v>
      </c>
      <c r="G1017" s="231" t="s">
        <v>1084</v>
      </c>
      <c r="H1017" s="233" t="s">
        <v>1706</v>
      </c>
      <c r="I1017" s="222">
        <v>1015</v>
      </c>
      <c r="J1017" s="227" t="s">
        <v>2304</v>
      </c>
      <c r="K1017" s="227">
        <v>3</v>
      </c>
      <c r="L1017" s="243">
        <v>1</v>
      </c>
    </row>
    <row r="1018" spans="1:12" ht="14.25">
      <c r="A1018" s="222">
        <v>1016</v>
      </c>
      <c r="B1018" s="229" t="s">
        <v>1065</v>
      </c>
      <c r="C1018" s="230" t="s">
        <v>3226</v>
      </c>
      <c r="D1018" s="231" t="s">
        <v>3747</v>
      </c>
      <c r="E1018" s="231" t="s">
        <v>1085</v>
      </c>
      <c r="F1018" s="232" t="s">
        <v>1752</v>
      </c>
      <c r="G1018" s="231" t="s">
        <v>1086</v>
      </c>
      <c r="H1018" s="233" t="s">
        <v>1707</v>
      </c>
      <c r="I1018" s="222">
        <v>1016</v>
      </c>
      <c r="J1018" s="227" t="s">
        <v>2304</v>
      </c>
      <c r="K1018" s="227">
        <v>3</v>
      </c>
      <c r="L1018" s="243">
        <v>1</v>
      </c>
    </row>
    <row r="1019" spans="1:12" ht="14.25">
      <c r="A1019" s="222">
        <v>1017</v>
      </c>
      <c r="B1019" s="229" t="s">
        <v>1065</v>
      </c>
      <c r="C1019" s="230" t="s">
        <v>3228</v>
      </c>
      <c r="D1019" s="231" t="s">
        <v>3747</v>
      </c>
      <c r="E1019" s="231" t="s">
        <v>1087</v>
      </c>
      <c r="F1019" s="232" t="s">
        <v>1078</v>
      </c>
      <c r="G1019" s="231" t="s">
        <v>3189</v>
      </c>
      <c r="H1019" s="233" t="s">
        <v>1708</v>
      </c>
      <c r="I1019" s="222">
        <v>1017</v>
      </c>
      <c r="J1019" s="227" t="s">
        <v>2304</v>
      </c>
      <c r="K1019" s="227">
        <v>3</v>
      </c>
      <c r="L1019" s="243">
        <v>1</v>
      </c>
    </row>
    <row r="1020" spans="1:12" ht="14.25">
      <c r="A1020" s="222">
        <v>1018</v>
      </c>
      <c r="B1020" s="229" t="s">
        <v>1065</v>
      </c>
      <c r="C1020" s="230" t="s">
        <v>3232</v>
      </c>
      <c r="D1020" s="231" t="s">
        <v>3747</v>
      </c>
      <c r="E1020" s="231" t="s">
        <v>1088</v>
      </c>
      <c r="F1020" s="232" t="s">
        <v>1762</v>
      </c>
      <c r="G1020" s="231" t="s">
        <v>1089</v>
      </c>
      <c r="H1020" s="233" t="s">
        <v>1709</v>
      </c>
      <c r="I1020" s="222">
        <v>1018</v>
      </c>
      <c r="J1020" s="227" t="s">
        <v>2304</v>
      </c>
      <c r="K1020" s="227">
        <v>3</v>
      </c>
      <c r="L1020" s="243">
        <v>1</v>
      </c>
    </row>
    <row r="1021" spans="1:12" ht="14.25">
      <c r="A1021" s="222">
        <v>1019</v>
      </c>
      <c r="B1021" s="229" t="s">
        <v>1065</v>
      </c>
      <c r="C1021" s="230" t="s">
        <v>3233</v>
      </c>
      <c r="D1021" s="231" t="s">
        <v>3247</v>
      </c>
      <c r="E1021" s="231" t="s">
        <v>1090</v>
      </c>
      <c r="F1021" s="232" t="s">
        <v>1744</v>
      </c>
      <c r="G1021" s="231"/>
      <c r="H1021" s="233" t="s">
        <v>1710</v>
      </c>
      <c r="I1021" s="222">
        <v>1019</v>
      </c>
      <c r="J1021" s="227" t="s">
        <v>2304</v>
      </c>
      <c r="K1021" s="227">
        <v>3</v>
      </c>
      <c r="L1021" s="243">
        <v>1</v>
      </c>
    </row>
    <row r="1022" spans="1:12" ht="14.25">
      <c r="A1022" s="222">
        <v>1020</v>
      </c>
      <c r="B1022" s="229" t="s">
        <v>1065</v>
      </c>
      <c r="C1022" s="230" t="s">
        <v>3235</v>
      </c>
      <c r="D1022" s="231" t="s">
        <v>3571</v>
      </c>
      <c r="E1022" s="231" t="s">
        <v>1091</v>
      </c>
      <c r="F1022" s="232" t="s">
        <v>1762</v>
      </c>
      <c r="G1022" s="231" t="s">
        <v>1092</v>
      </c>
      <c r="H1022" s="233" t="s">
        <v>1711</v>
      </c>
      <c r="I1022" s="222">
        <v>1020</v>
      </c>
      <c r="J1022" s="227" t="s">
        <v>2304</v>
      </c>
      <c r="K1022" s="227">
        <v>3</v>
      </c>
      <c r="L1022" s="243">
        <v>1</v>
      </c>
    </row>
    <row r="1023" spans="1:12" ht="14.25">
      <c r="A1023" s="222">
        <v>1021</v>
      </c>
      <c r="B1023" s="229" t="s">
        <v>1065</v>
      </c>
      <c r="C1023" s="230" t="s">
        <v>3238</v>
      </c>
      <c r="D1023" s="231" t="s">
        <v>3571</v>
      </c>
      <c r="E1023" s="231" t="s">
        <v>1093</v>
      </c>
      <c r="F1023" s="232" t="s">
        <v>1078</v>
      </c>
      <c r="G1023" s="231" t="s">
        <v>1094</v>
      </c>
      <c r="H1023" s="233" t="s">
        <v>1712</v>
      </c>
      <c r="I1023" s="222">
        <v>1021</v>
      </c>
      <c r="J1023" s="227" t="s">
        <v>2304</v>
      </c>
      <c r="K1023" s="227">
        <v>3</v>
      </c>
      <c r="L1023" s="243">
        <v>1</v>
      </c>
    </row>
    <row r="1024" spans="1:12" ht="14.25">
      <c r="A1024" s="222">
        <v>1022</v>
      </c>
      <c r="B1024" s="229" t="s">
        <v>1065</v>
      </c>
      <c r="C1024" s="230" t="s">
        <v>3242</v>
      </c>
      <c r="D1024" s="231" t="s">
        <v>3571</v>
      </c>
      <c r="E1024" s="231" t="s">
        <v>1095</v>
      </c>
      <c r="F1024" s="232" t="s">
        <v>1752</v>
      </c>
      <c r="G1024" s="231" t="s">
        <v>1096</v>
      </c>
      <c r="H1024" s="233" t="s">
        <v>1713</v>
      </c>
      <c r="I1024" s="222">
        <v>1022</v>
      </c>
      <c r="J1024" s="227" t="s">
        <v>2304</v>
      </c>
      <c r="K1024" s="227">
        <v>3</v>
      </c>
      <c r="L1024" s="243">
        <v>1</v>
      </c>
    </row>
    <row r="1025" spans="1:12" ht="14.25">
      <c r="A1025" s="222">
        <v>1023</v>
      </c>
      <c r="B1025" s="229" t="s">
        <v>1065</v>
      </c>
      <c r="C1025" s="230" t="s">
        <v>3246</v>
      </c>
      <c r="D1025" s="231" t="s">
        <v>3247</v>
      </c>
      <c r="E1025" s="231" t="s">
        <v>4069</v>
      </c>
      <c r="F1025" s="232" t="s">
        <v>1752</v>
      </c>
      <c r="G1025" s="231" t="s">
        <v>1097</v>
      </c>
      <c r="H1025" s="233" t="s">
        <v>1714</v>
      </c>
      <c r="I1025" s="222">
        <v>1023</v>
      </c>
      <c r="J1025" s="227" t="s">
        <v>2304</v>
      </c>
      <c r="K1025" s="227">
        <v>3</v>
      </c>
      <c r="L1025" s="243">
        <v>1</v>
      </c>
    </row>
    <row r="1026" spans="1:12" ht="14.25">
      <c r="A1026" s="222">
        <v>1024</v>
      </c>
      <c r="B1026" s="229" t="s">
        <v>1065</v>
      </c>
      <c r="C1026" s="230" t="s">
        <v>3251</v>
      </c>
      <c r="D1026" s="231" t="s">
        <v>3582</v>
      </c>
      <c r="E1026" s="231" t="s">
        <v>1098</v>
      </c>
      <c r="F1026" s="232" t="s">
        <v>1748</v>
      </c>
      <c r="G1026" s="231"/>
      <c r="H1026" s="233" t="s">
        <v>1715</v>
      </c>
      <c r="I1026" s="222">
        <v>1024</v>
      </c>
      <c r="J1026" s="227" t="s">
        <v>2304</v>
      </c>
      <c r="K1026" s="227">
        <v>3</v>
      </c>
      <c r="L1026" s="243">
        <v>1</v>
      </c>
    </row>
  </sheetData>
  <sheetProtection password="BCD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332031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Cornelia</dc:creator>
  <cp:keywords/>
  <dc:description/>
  <cp:lastModifiedBy>m</cp:lastModifiedBy>
  <cp:lastPrinted>2011-08-29T05:34:10Z</cp:lastPrinted>
  <dcterms:created xsi:type="dcterms:W3CDTF">2011-02-02T17:01:43Z</dcterms:created>
  <dcterms:modified xsi:type="dcterms:W3CDTF">2011-11-21T07:32:58Z</dcterms:modified>
  <cp:category/>
  <cp:version/>
  <cp:contentType/>
  <cp:contentStatus/>
</cp:coreProperties>
</file>